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指定請求書HP版\"/>
    </mc:Choice>
  </mc:AlternateContent>
  <xr:revisionPtr revIDLastSave="0" documentId="13_ncr:1_{AC2CCDBE-0A0F-4C7C-87F8-B03BC63D3800}" xr6:coauthVersionLast="47" xr6:coauthVersionMax="47" xr10:uidLastSave="{00000000-0000-0000-0000-000000000000}"/>
  <bookViews>
    <workbookView xWindow="-120" yWindow="-120" windowWidth="29040" windowHeight="15840" xr2:uid="{07AF0244-8E7B-4DAA-8A0A-BA3F1754D6D8}"/>
  </bookViews>
  <sheets>
    <sheet name="記入例" sheetId="5" r:id="rId1"/>
    <sheet name="請求書入力用（貴社控）" sheetId="7" r:id="rId2"/>
    <sheet name="内訳書入力用（貴社控）" sheetId="6" r:id="rId3"/>
    <sheet name="請求書（提出用）" sheetId="8" r:id="rId4"/>
    <sheet name="内訳書（提出用）" sheetId="12" r:id="rId5"/>
  </sheets>
  <definedNames>
    <definedName name="_xlnm.Print_Area" localSheetId="3">'請求書（提出用）'!$A$1:$S$56</definedName>
    <definedName name="_xlnm.Print_Area" localSheetId="1">'請求書入力用（貴社控）'!$A$1:$S$28</definedName>
    <definedName name="_xlnm.Print_Area" localSheetId="4">'内訳書（提出用）'!$A$1:$S$77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5" l="1"/>
  <c r="F62" i="12" l="1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G19" i="8"/>
  <c r="N76" i="12"/>
  <c r="M76" i="12"/>
  <c r="L76" i="12"/>
  <c r="K76" i="12"/>
  <c r="G76" i="12"/>
  <c r="N75" i="12"/>
  <c r="M75" i="12"/>
  <c r="L75" i="12"/>
  <c r="K75" i="12"/>
  <c r="G75" i="12"/>
  <c r="N74" i="12"/>
  <c r="M74" i="12"/>
  <c r="L74" i="12"/>
  <c r="K74" i="12"/>
  <c r="G74" i="12"/>
  <c r="N73" i="12"/>
  <c r="M73" i="12"/>
  <c r="L73" i="12"/>
  <c r="K73" i="12"/>
  <c r="G73" i="12"/>
  <c r="N72" i="12"/>
  <c r="M72" i="12"/>
  <c r="L72" i="12"/>
  <c r="K72" i="12"/>
  <c r="G72" i="12"/>
  <c r="N71" i="12"/>
  <c r="M71" i="12"/>
  <c r="L71" i="12"/>
  <c r="K71" i="12"/>
  <c r="G71" i="12"/>
  <c r="N70" i="12"/>
  <c r="M70" i="12"/>
  <c r="L70" i="12"/>
  <c r="K70" i="12"/>
  <c r="G70" i="12"/>
  <c r="N69" i="12"/>
  <c r="M69" i="12"/>
  <c r="L69" i="12"/>
  <c r="K69" i="12"/>
  <c r="G69" i="12"/>
  <c r="N68" i="12"/>
  <c r="M68" i="12"/>
  <c r="L68" i="12"/>
  <c r="K68" i="12"/>
  <c r="G68" i="12"/>
  <c r="N67" i="12"/>
  <c r="M67" i="12"/>
  <c r="L67" i="12"/>
  <c r="K67" i="12"/>
  <c r="G67" i="12"/>
  <c r="N66" i="12"/>
  <c r="M66" i="12"/>
  <c r="L66" i="12"/>
  <c r="K66" i="12"/>
  <c r="G66" i="12"/>
  <c r="N65" i="12"/>
  <c r="M65" i="12"/>
  <c r="L65" i="12"/>
  <c r="K65" i="12"/>
  <c r="G65" i="12"/>
  <c r="N64" i="12"/>
  <c r="M64" i="12"/>
  <c r="L64" i="12"/>
  <c r="K64" i="12"/>
  <c r="G64" i="12"/>
  <c r="N63" i="12"/>
  <c r="M63" i="12"/>
  <c r="L63" i="12"/>
  <c r="K63" i="12"/>
  <c r="G63" i="12"/>
  <c r="N62" i="12"/>
  <c r="M62" i="12"/>
  <c r="L62" i="12"/>
  <c r="K62" i="12"/>
  <c r="G62" i="12"/>
  <c r="N61" i="12"/>
  <c r="M61" i="12"/>
  <c r="L61" i="12"/>
  <c r="K61" i="12"/>
  <c r="G61" i="12"/>
  <c r="F61" i="12"/>
  <c r="N60" i="12"/>
  <c r="M60" i="12"/>
  <c r="L60" i="12"/>
  <c r="K60" i="12"/>
  <c r="G60" i="12"/>
  <c r="F60" i="12"/>
  <c r="N59" i="12"/>
  <c r="M59" i="12"/>
  <c r="L59" i="12"/>
  <c r="K59" i="12"/>
  <c r="G59" i="12"/>
  <c r="F59" i="12"/>
  <c r="N58" i="12"/>
  <c r="M58" i="12"/>
  <c r="L58" i="12"/>
  <c r="K58" i="12"/>
  <c r="G58" i="12"/>
  <c r="F58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M42" i="12"/>
  <c r="M43" i="12"/>
  <c r="M44" i="12"/>
  <c r="M45" i="12"/>
  <c r="M46" i="12"/>
  <c r="M47" i="12"/>
  <c r="M48" i="12"/>
  <c r="M49" i="12"/>
  <c r="M50" i="12"/>
  <c r="M51" i="12"/>
  <c r="L42" i="12"/>
  <c r="L43" i="12"/>
  <c r="L44" i="12"/>
  <c r="L45" i="12"/>
  <c r="L46" i="12"/>
  <c r="L47" i="12"/>
  <c r="L48" i="12"/>
  <c r="L49" i="12"/>
  <c r="L50" i="12"/>
  <c r="L51" i="12"/>
  <c r="G44" i="12"/>
  <c r="G45" i="12"/>
  <c r="G46" i="12"/>
  <c r="G47" i="12"/>
  <c r="G48" i="12"/>
  <c r="G49" i="12"/>
  <c r="G50" i="12"/>
  <c r="G51" i="12"/>
  <c r="F46" i="12"/>
  <c r="F47" i="12"/>
  <c r="F48" i="12"/>
  <c r="F49" i="12"/>
  <c r="F50" i="12"/>
  <c r="F51" i="12"/>
  <c r="K49" i="12"/>
  <c r="G41" i="12"/>
  <c r="G42" i="12"/>
  <c r="G43" i="12"/>
  <c r="K51" i="12"/>
  <c r="K50" i="12"/>
  <c r="K48" i="12"/>
  <c r="K47" i="12"/>
  <c r="K46" i="12"/>
  <c r="K45" i="12"/>
  <c r="F45" i="12"/>
  <c r="K44" i="12"/>
  <c r="F44" i="12"/>
  <c r="K43" i="12"/>
  <c r="F43" i="12"/>
  <c r="K42" i="12"/>
  <c r="F42" i="12"/>
  <c r="M41" i="12"/>
  <c r="L41" i="12"/>
  <c r="K41" i="12"/>
  <c r="F41" i="12"/>
  <c r="M40" i="12"/>
  <c r="L40" i="12"/>
  <c r="K40" i="12"/>
  <c r="G40" i="12"/>
  <c r="F40" i="12"/>
  <c r="M39" i="12"/>
  <c r="L39" i="12"/>
  <c r="K39" i="12"/>
  <c r="G39" i="12"/>
  <c r="F39" i="12"/>
  <c r="M38" i="12"/>
  <c r="L38" i="12"/>
  <c r="K38" i="12"/>
  <c r="G38" i="12"/>
  <c r="F38" i="12"/>
  <c r="M37" i="12"/>
  <c r="L37" i="12"/>
  <c r="K37" i="12"/>
  <c r="G37" i="12"/>
  <c r="F37" i="12"/>
  <c r="N36" i="12"/>
  <c r="M36" i="12"/>
  <c r="L36" i="12"/>
  <c r="K36" i="12"/>
  <c r="G36" i="12"/>
  <c r="F36" i="12"/>
  <c r="N35" i="12"/>
  <c r="M35" i="12"/>
  <c r="L35" i="12"/>
  <c r="K35" i="12"/>
  <c r="G35" i="12"/>
  <c r="F35" i="12"/>
  <c r="N34" i="12"/>
  <c r="M34" i="12"/>
  <c r="L34" i="12"/>
  <c r="K34" i="12"/>
  <c r="G34" i="12"/>
  <c r="F34" i="12"/>
  <c r="N33" i="12"/>
  <c r="M33" i="12"/>
  <c r="L33" i="12"/>
  <c r="K33" i="12"/>
  <c r="G33" i="12"/>
  <c r="F33" i="12"/>
  <c r="O76" i="6"/>
  <c r="Z76" i="6" s="1"/>
  <c r="Z75" i="6"/>
  <c r="Y75" i="6" s="1"/>
  <c r="O75" i="6"/>
  <c r="O75" i="12" s="1"/>
  <c r="O74" i="6"/>
  <c r="O74" i="12" s="1"/>
  <c r="O73" i="6"/>
  <c r="O73" i="12" s="1"/>
  <c r="O72" i="6"/>
  <c r="O72" i="12" s="1"/>
  <c r="O71" i="6"/>
  <c r="O71" i="12" s="1"/>
  <c r="O70" i="6"/>
  <c r="O70" i="12" s="1"/>
  <c r="O69" i="6"/>
  <c r="O69" i="12" s="1"/>
  <c r="O68" i="6"/>
  <c r="O68" i="12" s="1"/>
  <c r="O67" i="6"/>
  <c r="O67" i="12" s="1"/>
  <c r="O66" i="6"/>
  <c r="O66" i="12" s="1"/>
  <c r="O65" i="6"/>
  <c r="O65" i="12" s="1"/>
  <c r="O64" i="6"/>
  <c r="O64" i="12" s="1"/>
  <c r="O63" i="6"/>
  <c r="O63" i="12" s="1"/>
  <c r="O62" i="6"/>
  <c r="O62" i="12" s="1"/>
  <c r="O61" i="6"/>
  <c r="O61" i="12" s="1"/>
  <c r="O60" i="6"/>
  <c r="O60" i="12" s="1"/>
  <c r="O59" i="6"/>
  <c r="O59" i="12" s="1"/>
  <c r="O58" i="6"/>
  <c r="O58" i="12" s="1"/>
  <c r="Z51" i="6"/>
  <c r="Z50" i="6"/>
  <c r="Y50" i="6" s="1"/>
  <c r="O33" i="6"/>
  <c r="O33" i="12" s="1"/>
  <c r="O48" i="6"/>
  <c r="O48" i="12" s="1"/>
  <c r="O44" i="6"/>
  <c r="O44" i="12" s="1"/>
  <c r="O43" i="6"/>
  <c r="O43" i="12" s="1"/>
  <c r="O42" i="6"/>
  <c r="O42" i="12" s="1"/>
  <c r="O51" i="6"/>
  <c r="O51" i="12" s="1"/>
  <c r="O50" i="6"/>
  <c r="O50" i="12" s="1"/>
  <c r="O49" i="6"/>
  <c r="O49" i="12" s="1"/>
  <c r="O47" i="6"/>
  <c r="O47" i="12" s="1"/>
  <c r="O46" i="6"/>
  <c r="O46" i="12" s="1"/>
  <c r="O45" i="6"/>
  <c r="O45" i="12" s="1"/>
  <c r="O41" i="6"/>
  <c r="O41" i="12" s="1"/>
  <c r="O40" i="6"/>
  <c r="O40" i="12" s="1"/>
  <c r="O39" i="6"/>
  <c r="O39" i="12" s="1"/>
  <c r="O38" i="6"/>
  <c r="O38" i="12" s="1"/>
  <c r="O37" i="6"/>
  <c r="O37" i="12" s="1"/>
  <c r="O36" i="6"/>
  <c r="O36" i="12" s="1"/>
  <c r="O35" i="6"/>
  <c r="O35" i="12" s="1"/>
  <c r="O34" i="6"/>
  <c r="O34" i="12" s="1"/>
  <c r="O52" i="12" l="1"/>
  <c r="Z74" i="6"/>
  <c r="O76" i="12"/>
  <c r="O77" i="12" s="1"/>
  <c r="O77" i="6"/>
  <c r="Z49" i="6"/>
  <c r="Y49" i="6" s="1"/>
  <c r="Y52" i="6" s="1"/>
  <c r="O25" i="6"/>
  <c r="O52" i="6"/>
  <c r="Z52" i="6" l="1"/>
  <c r="Z77" i="6"/>
  <c r="Y74" i="6"/>
  <c r="Y77" i="6" s="1"/>
  <c r="N15" i="8" l="1"/>
  <c r="N16" i="8"/>
  <c r="N17" i="8"/>
  <c r="N18" i="8"/>
  <c r="N19" i="8"/>
  <c r="N20" i="8"/>
  <c r="N21" i="8"/>
  <c r="N4" i="6"/>
  <c r="N25" i="6"/>
  <c r="O7" i="6"/>
  <c r="O8" i="6"/>
  <c r="O9" i="6"/>
  <c r="O26" i="6" s="1"/>
  <c r="O10" i="6"/>
  <c r="O11" i="6"/>
  <c r="O12" i="6"/>
  <c r="O13" i="6"/>
  <c r="O14" i="6"/>
  <c r="O15" i="6"/>
  <c r="O16" i="6"/>
  <c r="O17" i="6"/>
  <c r="O18" i="6"/>
  <c r="O19" i="6"/>
  <c r="O20" i="6"/>
  <c r="O6" i="6"/>
  <c r="N26" i="12"/>
  <c r="N20" i="12"/>
  <c r="M20" i="12"/>
  <c r="L20" i="12"/>
  <c r="K20" i="12"/>
  <c r="G20" i="12"/>
  <c r="F20" i="12"/>
  <c r="N19" i="12"/>
  <c r="M19" i="12"/>
  <c r="L19" i="12"/>
  <c r="K19" i="12"/>
  <c r="G19" i="12"/>
  <c r="F19" i="12"/>
  <c r="N18" i="12"/>
  <c r="M18" i="12"/>
  <c r="L18" i="12"/>
  <c r="K18" i="12"/>
  <c r="G18" i="12"/>
  <c r="F18" i="12"/>
  <c r="N17" i="12"/>
  <c r="M17" i="12"/>
  <c r="L17" i="12"/>
  <c r="K17" i="12"/>
  <c r="G17" i="12"/>
  <c r="F17" i="12"/>
  <c r="N16" i="12"/>
  <c r="M16" i="12"/>
  <c r="L16" i="12"/>
  <c r="K16" i="12"/>
  <c r="G16" i="12"/>
  <c r="F16" i="12"/>
  <c r="N15" i="12"/>
  <c r="M15" i="12"/>
  <c r="L15" i="12"/>
  <c r="K15" i="12"/>
  <c r="G15" i="12"/>
  <c r="F15" i="12"/>
  <c r="N14" i="12"/>
  <c r="M14" i="12"/>
  <c r="L14" i="12"/>
  <c r="K14" i="12"/>
  <c r="G14" i="12"/>
  <c r="F14" i="12"/>
  <c r="N13" i="12"/>
  <c r="M13" i="12"/>
  <c r="L13" i="12"/>
  <c r="K13" i="12"/>
  <c r="G13" i="12"/>
  <c r="F13" i="12"/>
  <c r="N12" i="12"/>
  <c r="M12" i="12"/>
  <c r="L12" i="12"/>
  <c r="K12" i="12"/>
  <c r="G12" i="12"/>
  <c r="F12" i="12"/>
  <c r="N11" i="12"/>
  <c r="M11" i="12"/>
  <c r="L11" i="12"/>
  <c r="K11" i="12"/>
  <c r="G11" i="12"/>
  <c r="F11" i="12"/>
  <c r="N10" i="12"/>
  <c r="M10" i="12"/>
  <c r="L10" i="12"/>
  <c r="K10" i="12"/>
  <c r="G10" i="12"/>
  <c r="F10" i="12"/>
  <c r="N9" i="12"/>
  <c r="M9" i="12"/>
  <c r="L9" i="12"/>
  <c r="K9" i="12"/>
  <c r="G9" i="12"/>
  <c r="F9" i="12"/>
  <c r="N8" i="12"/>
  <c r="M8" i="12"/>
  <c r="L8" i="12"/>
  <c r="K8" i="12"/>
  <c r="G8" i="12"/>
  <c r="F8" i="12"/>
  <c r="N7" i="12"/>
  <c r="M7" i="12"/>
  <c r="L7" i="12"/>
  <c r="K7" i="12"/>
  <c r="G7" i="12"/>
  <c r="F7" i="12"/>
  <c r="N6" i="12"/>
  <c r="M6" i="12"/>
  <c r="L6" i="12"/>
  <c r="K6" i="12"/>
  <c r="G6" i="12"/>
  <c r="F6" i="12"/>
  <c r="N31" i="6" l="1"/>
  <c r="N4" i="12"/>
  <c r="O24" i="6"/>
  <c r="O24" i="12" s="1"/>
  <c r="O21" i="6"/>
  <c r="N31" i="12" l="1"/>
  <c r="N56" i="6"/>
  <c r="N56" i="12" s="1"/>
  <c r="O27" i="6"/>
  <c r="N24" i="6"/>
  <c r="N27" i="6" s="1"/>
  <c r="O12" i="7" l="1"/>
  <c r="G13" i="8"/>
  <c r="G14" i="8"/>
  <c r="G15" i="8"/>
  <c r="G16" i="8"/>
  <c r="G17" i="8"/>
  <c r="G18" i="8"/>
  <c r="G20" i="8"/>
  <c r="G21" i="8"/>
  <c r="N9" i="8" l="1"/>
  <c r="N37" i="8" s="1"/>
  <c r="O26" i="12" l="1"/>
  <c r="N27" i="8"/>
  <c r="N55" i="8" s="1"/>
  <c r="O13" i="12"/>
  <c r="O12" i="12"/>
  <c r="O11" i="12"/>
  <c r="O10" i="12"/>
  <c r="O9" i="12"/>
  <c r="O20" i="12"/>
  <c r="O19" i="12"/>
  <c r="O18" i="12"/>
  <c r="O17" i="12"/>
  <c r="O16" i="12"/>
  <c r="O15" i="12"/>
  <c r="O14" i="12"/>
  <c r="O8" i="12"/>
  <c r="O7" i="12"/>
  <c r="O6" i="12"/>
  <c r="N49" i="8"/>
  <c r="M21" i="8"/>
  <c r="M49" i="8" s="1"/>
  <c r="L21" i="8"/>
  <c r="L49" i="8" s="1"/>
  <c r="K21" i="8"/>
  <c r="K49" i="8" s="1"/>
  <c r="G49" i="8"/>
  <c r="F21" i="8"/>
  <c r="F49" i="8" s="1"/>
  <c r="N48" i="8"/>
  <c r="M20" i="8"/>
  <c r="M48" i="8" s="1"/>
  <c r="L20" i="8"/>
  <c r="L48" i="8" s="1"/>
  <c r="K20" i="8"/>
  <c r="K48" i="8" s="1"/>
  <c r="G48" i="8"/>
  <c r="F20" i="8"/>
  <c r="F48" i="8" s="1"/>
  <c r="N47" i="8"/>
  <c r="M19" i="8"/>
  <c r="M47" i="8" s="1"/>
  <c r="L19" i="8"/>
  <c r="L47" i="8" s="1"/>
  <c r="K19" i="8"/>
  <c r="K47" i="8" s="1"/>
  <c r="G47" i="8"/>
  <c r="F19" i="8"/>
  <c r="F47" i="8" s="1"/>
  <c r="N46" i="8"/>
  <c r="M18" i="8"/>
  <c r="M46" i="8" s="1"/>
  <c r="L18" i="8"/>
  <c r="L46" i="8" s="1"/>
  <c r="K18" i="8"/>
  <c r="K46" i="8" s="1"/>
  <c r="G46" i="8"/>
  <c r="F18" i="8"/>
  <c r="F46" i="8" s="1"/>
  <c r="N45" i="8"/>
  <c r="M17" i="8"/>
  <c r="M45" i="8" s="1"/>
  <c r="L17" i="8"/>
  <c r="L45" i="8" s="1"/>
  <c r="K17" i="8"/>
  <c r="K45" i="8" s="1"/>
  <c r="G45" i="8"/>
  <c r="F17" i="8"/>
  <c r="F45" i="8" s="1"/>
  <c r="N44" i="8"/>
  <c r="M16" i="8"/>
  <c r="M44" i="8" s="1"/>
  <c r="L16" i="8"/>
  <c r="L44" i="8" s="1"/>
  <c r="K16" i="8"/>
  <c r="K44" i="8" s="1"/>
  <c r="G44" i="8"/>
  <c r="F16" i="8"/>
  <c r="F44" i="8" s="1"/>
  <c r="N43" i="8"/>
  <c r="M15" i="8"/>
  <c r="M43" i="8" s="1"/>
  <c r="L15" i="8"/>
  <c r="L43" i="8" s="1"/>
  <c r="K15" i="8"/>
  <c r="K43" i="8" s="1"/>
  <c r="G43" i="8"/>
  <c r="F15" i="8"/>
  <c r="F43" i="8" s="1"/>
  <c r="N14" i="8"/>
  <c r="N42" i="8" s="1"/>
  <c r="M14" i="8"/>
  <c r="M42" i="8" s="1"/>
  <c r="L14" i="8"/>
  <c r="L42" i="8" s="1"/>
  <c r="K14" i="8"/>
  <c r="K42" i="8" s="1"/>
  <c r="G42" i="8"/>
  <c r="F14" i="8"/>
  <c r="F42" i="8" s="1"/>
  <c r="N13" i="8"/>
  <c r="N41" i="8" s="1"/>
  <c r="M13" i="8"/>
  <c r="M41" i="8" s="1"/>
  <c r="L13" i="8"/>
  <c r="L41" i="8" s="1"/>
  <c r="K13" i="8"/>
  <c r="K41" i="8" s="1"/>
  <c r="F13" i="8"/>
  <c r="F41" i="8" s="1"/>
  <c r="G41" i="8"/>
  <c r="O3" i="8"/>
  <c r="N12" i="8"/>
  <c r="N40" i="8" s="1"/>
  <c r="M12" i="8"/>
  <c r="M40" i="8" s="1"/>
  <c r="L12" i="8"/>
  <c r="L40" i="8" s="1"/>
  <c r="K12" i="8"/>
  <c r="K40" i="8" s="1"/>
  <c r="G12" i="8"/>
  <c r="G40" i="8" s="1"/>
  <c r="F12" i="8"/>
  <c r="F40" i="8" s="1"/>
  <c r="N7" i="8"/>
  <c r="N8" i="8"/>
  <c r="N36" i="8" s="1"/>
  <c r="N6" i="8"/>
  <c r="N34" i="8" s="1"/>
  <c r="N5" i="8"/>
  <c r="N33" i="8" s="1"/>
  <c r="R3" i="8"/>
  <c r="E4" i="8"/>
  <c r="O21" i="7"/>
  <c r="O21" i="8" s="1"/>
  <c r="O49" i="8" s="1"/>
  <c r="O20" i="7"/>
  <c r="O20" i="8" s="1"/>
  <c r="O48" i="8" s="1"/>
  <c r="O19" i="7"/>
  <c r="O18" i="7"/>
  <c r="O18" i="8" s="1"/>
  <c r="O46" i="8" s="1"/>
  <c r="O17" i="7"/>
  <c r="O17" i="8" s="1"/>
  <c r="O45" i="8" s="1"/>
  <c r="O16" i="7"/>
  <c r="O16" i="8" s="1"/>
  <c r="O44" i="8" s="1"/>
  <c r="O15" i="7"/>
  <c r="O14" i="7"/>
  <c r="O13" i="7"/>
  <c r="O13" i="8" s="1"/>
  <c r="O41" i="8" s="1"/>
  <c r="O12" i="8"/>
  <c r="O40" i="8" s="1"/>
  <c r="O26" i="5"/>
  <c r="O16" i="5"/>
  <c r="O27" i="7" l="1"/>
  <c r="O27" i="8" s="1"/>
  <c r="O55" i="8" s="1"/>
  <c r="O26" i="7"/>
  <c r="N26" i="7" s="1"/>
  <c r="N26" i="8" s="1"/>
  <c r="N54" i="8" s="1"/>
  <c r="O21" i="12"/>
  <c r="O19" i="8"/>
  <c r="O47" i="8" s="1"/>
  <c r="O25" i="7"/>
  <c r="O27" i="12"/>
  <c r="N24" i="12"/>
  <c r="O2" i="6"/>
  <c r="O31" i="8"/>
  <c r="R2" i="6"/>
  <c r="R31" i="8"/>
  <c r="N35" i="8"/>
  <c r="E2" i="6"/>
  <c r="E32" i="8"/>
  <c r="O14" i="8"/>
  <c r="O42" i="8" s="1"/>
  <c r="O22" i="7"/>
  <c r="O22" i="8" s="1"/>
  <c r="O15" i="8"/>
  <c r="O43" i="8" s="1"/>
  <c r="O13" i="5"/>
  <c r="O21" i="5"/>
  <c r="O20" i="5"/>
  <c r="O19" i="5"/>
  <c r="O18" i="5"/>
  <c r="O17" i="5"/>
  <c r="O15" i="5"/>
  <c r="O27" i="5" s="1"/>
  <c r="O14" i="5"/>
  <c r="O2" i="12" l="1"/>
  <c r="O29" i="6"/>
  <c r="O28" i="7"/>
  <c r="F7" i="7" s="1"/>
  <c r="F7" i="8" s="1"/>
  <c r="F35" i="8" s="1"/>
  <c r="O26" i="8"/>
  <c r="O54" i="8" s="1"/>
  <c r="R2" i="12"/>
  <c r="R29" i="6"/>
  <c r="E29" i="6"/>
  <c r="E2" i="12"/>
  <c r="O25" i="8"/>
  <c r="O53" i="8" s="1"/>
  <c r="O25" i="12"/>
  <c r="N27" i="12"/>
  <c r="N25" i="7"/>
  <c r="N28" i="7" s="1"/>
  <c r="F8" i="7" s="1"/>
  <c r="O50" i="8"/>
  <c r="O25" i="5"/>
  <c r="O28" i="5" s="1"/>
  <c r="N26" i="5"/>
  <c r="O22" i="5"/>
  <c r="F7" i="5" s="1"/>
  <c r="O29" i="12" l="1"/>
  <c r="O54" i="6"/>
  <c r="O54" i="12" s="1"/>
  <c r="O28" i="8"/>
  <c r="O56" i="8" s="1"/>
  <c r="F9" i="7"/>
  <c r="R54" i="6"/>
  <c r="R54" i="12" s="1"/>
  <c r="R29" i="12"/>
  <c r="E29" i="12"/>
  <c r="E54" i="6"/>
  <c r="E54" i="12" s="1"/>
  <c r="N25" i="8"/>
  <c r="N53" i="8" s="1"/>
  <c r="N25" i="12"/>
  <c r="N25" i="5"/>
  <c r="N28" i="5" s="1"/>
  <c r="F8" i="5" s="1"/>
  <c r="F9" i="5" s="1"/>
  <c r="F9" i="8" l="1"/>
  <c r="F37" i="8" s="1"/>
  <c r="N28" i="8"/>
  <c r="N56" i="8" s="1"/>
  <c r="F8" i="8"/>
  <c r="F36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4" authorId="0" shapeId="0" xr:uid="{1BC81916-0119-440B-AD18-D951E658F592}">
      <text>
        <r>
          <rPr>
            <sz val="9"/>
            <color indexed="81"/>
            <rFont val="AR P丸ゴシック体M"/>
            <family val="3"/>
            <charset val="128"/>
          </rPr>
          <t>現場担当者に確認のうえ入力して下さい。</t>
        </r>
      </text>
    </comment>
    <comment ref="Q9" authorId="0" shapeId="0" xr:uid="{5F3E44DA-4796-48C8-AAE1-E7C3521CB114}">
      <text>
        <r>
          <rPr>
            <sz val="11"/>
            <color indexed="81"/>
            <rFont val="AR P丸ゴシック体M"/>
            <family val="3"/>
            <charset val="128"/>
          </rPr>
          <t>インボイス登録番号
Ｔを除く13桁の数字をご入力下さい。
Ｔは自動で入ります。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4" authorId="0" shapeId="0" xr:uid="{EF61D930-425F-4419-9264-EC58AD1B5E55}">
      <text>
        <r>
          <rPr>
            <sz val="9"/>
            <color indexed="81"/>
            <rFont val="AR P丸ゴシック体M"/>
            <family val="3"/>
            <charset val="128"/>
          </rPr>
          <t>現場担当者に確認のうえ入力して下さい。</t>
        </r>
      </text>
    </comment>
    <comment ref="R9" authorId="0" shapeId="0" xr:uid="{3316BEC8-6B1E-4F95-91CC-BEC7D3A50B9D}">
      <text>
        <r>
          <rPr>
            <sz val="11"/>
            <color indexed="81"/>
            <rFont val="AR P丸ゴシック体M"/>
            <family val="3"/>
            <charset val="128"/>
          </rPr>
          <t>インボイス登録番号
Ｔを除く13桁の数字ををご入力下さい。
Ｔは自動で入ります。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K33" authorId="0" shapeId="0" xr:uid="{0E4EF524-C721-447C-898C-77F5376C2B17}">
      <text>
        <r>
          <rPr>
            <sz val="10"/>
            <color indexed="81"/>
            <rFont val="HG丸ｺﾞｼｯｸM-PRO"/>
            <family val="3"/>
            <charset val="128"/>
          </rPr>
          <t>消費税が10％のときは空欄
消費税が８％のとき"※"印を選択
非課税のとき"―"印を選択</t>
        </r>
      </text>
    </comment>
    <comment ref="K58" authorId="0" shapeId="0" xr:uid="{BE34B640-8A1A-4636-B3FF-389B0E8BACD6}">
      <text>
        <r>
          <rPr>
            <sz val="10"/>
            <color indexed="81"/>
            <rFont val="HG丸ｺﾞｼｯｸM-PRO"/>
            <family val="3"/>
            <charset val="128"/>
          </rPr>
          <t>消費税が10％のときは空欄
消費税が８％のとき"※"印を選択
非課税のとき"―"印を選択</t>
        </r>
      </text>
    </comment>
  </commentList>
</comments>
</file>

<file path=xl/sharedStrings.xml><?xml version="1.0" encoding="utf-8"?>
<sst xmlns="http://schemas.openxmlformats.org/spreadsheetml/2006/main" count="452" uniqueCount="128">
  <si>
    <t>年</t>
    <rPh sb="0" eb="1">
      <t>ネン</t>
    </rPh>
    <phoneticPr fontId="1"/>
  </si>
  <si>
    <t>日</t>
    <rPh sb="0" eb="1">
      <t>ヒ</t>
    </rPh>
    <phoneticPr fontId="1"/>
  </si>
  <si>
    <t>下記の通り請求致します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</si>
  <si>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税抜請求額</t>
    <rPh sb="0" eb="1">
      <t>ゼイ</t>
    </rPh>
    <rPh sb="1" eb="2">
      <t>ヌ</t>
    </rPh>
    <rPh sb="2" eb="4">
      <t>セイキュウ</t>
    </rPh>
    <rPh sb="4" eb="5">
      <t>ガク</t>
    </rPh>
    <phoneticPr fontId="2"/>
  </si>
  <si>
    <t>住　　所</t>
    <rPh sb="0" eb="1">
      <t>ジュウ</t>
    </rPh>
    <rPh sb="3" eb="4">
      <t>ショ</t>
    </rPh>
    <phoneticPr fontId="2"/>
  </si>
  <si>
    <t>消 費 税 等</t>
    <rPh sb="0" eb="1">
      <t>ショウ</t>
    </rPh>
    <rPh sb="2" eb="3">
      <t>ヒ</t>
    </rPh>
    <rPh sb="4" eb="5">
      <t>ゼイ</t>
    </rPh>
    <rPh sb="6" eb="7">
      <t>トウ</t>
    </rPh>
    <phoneticPr fontId="2"/>
  </si>
  <si>
    <t>社　　名</t>
    <rPh sb="0" eb="1">
      <t>シャ</t>
    </rPh>
    <rPh sb="3" eb="4">
      <t>メイ</t>
    </rPh>
    <phoneticPr fontId="2"/>
  </si>
  <si>
    <t>請 求 金 額</t>
    <rPh sb="0" eb="1">
      <t>ショウ</t>
    </rPh>
    <rPh sb="2" eb="3">
      <t>モトム</t>
    </rPh>
    <rPh sb="4" eb="5">
      <t>キン</t>
    </rPh>
    <rPh sb="6" eb="7">
      <t>ガク</t>
    </rPh>
    <phoneticPr fontId="2"/>
  </si>
  <si>
    <t>年度</t>
    <rPh sb="0" eb="2">
      <t>ネンド</t>
    </rPh>
    <phoneticPr fontId="1"/>
  </si>
  <si>
    <t>工事
番号</t>
    <rPh sb="0" eb="2">
      <t>コウジ</t>
    </rPh>
    <rPh sb="3" eb="5">
      <t>バンゴウ</t>
    </rPh>
    <phoneticPr fontId="1"/>
  </si>
  <si>
    <t>費目</t>
    <rPh sb="0" eb="2">
      <t>ヒモク</t>
    </rPh>
    <phoneticPr fontId="1"/>
  </si>
  <si>
    <t>納入
月日</t>
    <rPh sb="0" eb="2">
      <t>ノウニュウ</t>
    </rPh>
    <rPh sb="3" eb="5">
      <t>ガッピ</t>
    </rPh>
    <phoneticPr fontId="2"/>
  </si>
  <si>
    <t>式</t>
    <rPh sb="0" eb="1">
      <t>シキ</t>
    </rPh>
    <phoneticPr fontId="1"/>
  </si>
  <si>
    <t>現金100％</t>
    <rPh sb="0" eb="2">
      <t>ゲンキン</t>
    </rPh>
    <phoneticPr fontId="1"/>
  </si>
  <si>
    <t>安協</t>
    <rPh sb="0" eb="1">
      <t>アン</t>
    </rPh>
    <rPh sb="1" eb="2">
      <t>キョウ</t>
    </rPh>
    <phoneticPr fontId="1"/>
  </si>
  <si>
    <t>手形100％</t>
    <rPh sb="0" eb="1">
      <t>テ</t>
    </rPh>
    <rPh sb="1" eb="2">
      <t>ガタ</t>
    </rPh>
    <phoneticPr fontId="1"/>
  </si>
  <si>
    <t>支払
条件</t>
    <rPh sb="0" eb="2">
      <t>シハラ</t>
    </rPh>
    <rPh sb="3" eb="5">
      <t>ジョウケン</t>
    </rPh>
    <phoneticPr fontId="1"/>
  </si>
  <si>
    <t>単位</t>
    <rPh sb="0" eb="2">
      <t>タンイ</t>
    </rPh>
    <phoneticPr fontId="1"/>
  </si>
  <si>
    <t>消費税</t>
    <rPh sb="0" eb="3">
      <t>ショウヒゼイ</t>
    </rPh>
    <phoneticPr fontId="1"/>
  </si>
  <si>
    <t>※</t>
    <phoneticPr fontId="1"/>
  </si>
  <si>
    <t>区分</t>
    <rPh sb="0" eb="2">
      <t>クブン</t>
    </rPh>
    <phoneticPr fontId="1"/>
  </si>
  <si>
    <t>10％対象</t>
    <rPh sb="3" eb="5">
      <t>タイショウ</t>
    </rPh>
    <phoneticPr fontId="1"/>
  </si>
  <si>
    <t>8％対象</t>
    <rPh sb="2" eb="4">
      <t>タイショウ</t>
    </rPh>
    <phoneticPr fontId="1"/>
  </si>
  <si>
    <t>ｍ</t>
    <phoneticPr fontId="1"/>
  </si>
  <si>
    <t>弊社使用欄</t>
    <rPh sb="0" eb="2">
      <t>ヘイシャ</t>
    </rPh>
    <rPh sb="2" eb="4">
      <t>シヨウ</t>
    </rPh>
    <rPh sb="4" eb="5">
      <t>ラン</t>
    </rPh>
    <phoneticPr fontId="1"/>
  </si>
  <si>
    <t>合計金額</t>
    <rPh sb="0" eb="2">
      <t>ゴウケイ</t>
    </rPh>
    <rPh sb="2" eb="4">
      <t>キンガク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</si>
  <si>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</si>
  <si>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登録番号</t>
    <rPh sb="0" eb="4">
      <t>トウロクバンゴウ</t>
    </rPh>
    <phoneticPr fontId="1"/>
  </si>
  <si>
    <t>㎥</t>
    <phoneticPr fontId="1"/>
  </si>
  <si>
    <t>㎡</t>
    <phoneticPr fontId="1"/>
  </si>
  <si>
    <t>ｔ</t>
    <phoneticPr fontId="1"/>
  </si>
  <si>
    <t>個</t>
    <rPh sb="0" eb="1">
      <t>コ</t>
    </rPh>
    <phoneticPr fontId="1"/>
  </si>
  <si>
    <t>箇所</t>
    <rPh sb="0" eb="2">
      <t>カショ</t>
    </rPh>
    <phoneticPr fontId="1"/>
  </si>
  <si>
    <t>基</t>
    <rPh sb="0" eb="1">
      <t>キ</t>
    </rPh>
    <phoneticPr fontId="1"/>
  </si>
  <si>
    <t>回</t>
    <rPh sb="0" eb="1">
      <t>カイ</t>
    </rPh>
    <phoneticPr fontId="1"/>
  </si>
  <si>
    <t>ヶ月</t>
    <rPh sb="1" eb="2">
      <t>ゲツ</t>
    </rPh>
    <phoneticPr fontId="1"/>
  </si>
  <si>
    <t>枚</t>
    <rPh sb="0" eb="1">
      <t>マイ</t>
    </rPh>
    <phoneticPr fontId="1"/>
  </si>
  <si>
    <t>部</t>
    <rPh sb="0" eb="1">
      <t>ブ</t>
    </rPh>
    <phoneticPr fontId="1"/>
  </si>
  <si>
    <t>台</t>
    <rPh sb="0" eb="1">
      <t>ダイ</t>
    </rPh>
    <phoneticPr fontId="1"/>
  </si>
  <si>
    <t>人</t>
    <rPh sb="0" eb="1">
      <t>ニン</t>
    </rPh>
    <phoneticPr fontId="1"/>
  </si>
  <si>
    <t>ケ</t>
    <phoneticPr fontId="1"/>
  </si>
  <si>
    <t>kg</t>
    <phoneticPr fontId="1"/>
  </si>
  <si>
    <t>組</t>
    <rPh sb="0" eb="1">
      <t>クミ</t>
    </rPh>
    <phoneticPr fontId="1"/>
  </si>
  <si>
    <t>着</t>
    <rPh sb="0" eb="1">
      <t>チャク</t>
    </rPh>
    <phoneticPr fontId="1"/>
  </si>
  <si>
    <t>本</t>
    <rPh sb="0" eb="1">
      <t>ホン</t>
    </rPh>
    <phoneticPr fontId="1"/>
  </si>
  <si>
    <t>―</t>
    <phoneticPr fontId="1"/>
  </si>
  <si>
    <t>非 課 税</t>
    <rPh sb="0" eb="1">
      <t>ヒ</t>
    </rPh>
    <rPh sb="2" eb="3">
      <t>カ</t>
    </rPh>
    <rPh sb="4" eb="5">
      <t>ゼイ</t>
    </rPh>
    <phoneticPr fontId="1"/>
  </si>
  <si>
    <t>Ｌ</t>
    <phoneticPr fontId="1"/>
  </si>
  <si>
    <t>本体価格</t>
    <rPh sb="0" eb="4">
      <t>ホンタイカカク</t>
    </rPh>
    <phoneticPr fontId="1"/>
  </si>
  <si>
    <t>消費税</t>
    <rPh sb="0" eb="3">
      <t>ショウヒゼイ</t>
    </rPh>
    <phoneticPr fontId="1"/>
  </si>
  <si>
    <t>対象区分</t>
    <rPh sb="0" eb="4">
      <t>タイショウクブン</t>
    </rPh>
    <phoneticPr fontId="1"/>
  </si>
  <si>
    <t>現金  50％  手形50％</t>
    <rPh sb="0" eb="2">
      <t>ゲンキン</t>
    </rPh>
    <rPh sb="9" eb="10">
      <t>テ</t>
    </rPh>
    <rPh sb="10" eb="11">
      <t>ガタ</t>
    </rPh>
    <phoneticPr fontId="1"/>
  </si>
  <si>
    <t>納入現場【</t>
    <rPh sb="0" eb="2">
      <t>ノウニュウ</t>
    </rPh>
    <rPh sb="2" eb="4">
      <t>ゲンバ</t>
    </rPh>
    <phoneticPr fontId="2"/>
  </si>
  <si>
    <t>】</t>
    <phoneticPr fontId="1"/>
  </si>
  <si>
    <t>✓</t>
    <phoneticPr fontId="1"/>
  </si>
  <si>
    <t>無</t>
    <rPh sb="0" eb="1">
      <t>ナ</t>
    </rPh>
    <phoneticPr fontId="1"/>
  </si>
  <si>
    <t>〒</t>
    <phoneticPr fontId="1"/>
  </si>
  <si>
    <t>301-0005</t>
    <phoneticPr fontId="1"/>
  </si>
  <si>
    <t>請求内訳書</t>
    <rPh sb="0" eb="2">
      <t>セイキュウ</t>
    </rPh>
    <rPh sb="2" eb="5">
      <t>ウチワケショ</t>
    </rPh>
    <phoneticPr fontId="1"/>
  </si>
  <si>
    <r>
      <t>増川建設株式会社　</t>
    </r>
    <r>
      <rPr>
        <sz val="16"/>
        <color rgb="FF0066FF"/>
        <rFont val="HG丸ｺﾞｼｯｸM-PRO"/>
        <family val="3"/>
        <charset val="128"/>
      </rPr>
      <t>御中</t>
    </r>
    <rPh sb="0" eb="2">
      <t>マスカワ</t>
    </rPh>
    <rPh sb="2" eb="4">
      <t>ケンセツ</t>
    </rPh>
    <rPh sb="4" eb="8">
      <t>カブ</t>
    </rPh>
    <rPh sb="9" eb="11">
      <t>オンチュウ</t>
    </rPh>
    <phoneticPr fontId="1"/>
  </si>
  <si>
    <t>電話番号</t>
    <phoneticPr fontId="2"/>
  </si>
  <si>
    <t>年</t>
    <rPh sb="0" eb="1">
      <t>ネン</t>
    </rPh>
    <phoneticPr fontId="1"/>
  </si>
  <si>
    <t>月15日</t>
    <rPh sb="0" eb="1">
      <t>ツキ</t>
    </rPh>
    <rPh sb="3" eb="4">
      <t>ヒ</t>
    </rPh>
    <phoneticPr fontId="1"/>
  </si>
  <si>
    <t>請求年月</t>
    <rPh sb="0" eb="4">
      <t>セイキュウネンゲツ</t>
    </rPh>
    <phoneticPr fontId="1"/>
  </si>
  <si>
    <t>(西暦下２桁)</t>
    <rPh sb="1" eb="3">
      <t>セイレキ</t>
    </rPh>
    <rPh sb="3" eb="4">
      <t>シモ</t>
    </rPh>
    <rPh sb="5" eb="6">
      <t>ケタ</t>
    </rPh>
    <phoneticPr fontId="1"/>
  </si>
  <si>
    <t>請　求　書（貴社控）</t>
    <rPh sb="0" eb="1">
      <t>ショウ</t>
    </rPh>
    <rPh sb="2" eb="3">
      <t>モトム</t>
    </rPh>
    <rPh sb="4" eb="5">
      <t>ショ</t>
    </rPh>
    <rPh sb="6" eb="8">
      <t>キシャ</t>
    </rPh>
    <rPh sb="8" eb="9">
      <t>ヒカ</t>
    </rPh>
    <phoneticPr fontId="1"/>
  </si>
  <si>
    <t>お願い</t>
    <rPh sb="1" eb="2">
      <t>ネガ</t>
    </rPh>
    <phoneticPr fontId="1"/>
  </si>
  <si>
    <t>1.インボイス登録番号の
　入力をお願いします。</t>
    <rPh sb="7" eb="11">
      <t>トウロクバンゴウ</t>
    </rPh>
    <rPh sb="14" eb="16">
      <t>ニュウリョク</t>
    </rPh>
    <rPh sb="18" eb="19">
      <t>ネガ</t>
    </rPh>
    <phoneticPr fontId="1"/>
  </si>
  <si>
    <t>2.納入現場名は担当者に
　確認のうえ、必ず入力
　して下さい。</t>
    <rPh sb="2" eb="4">
      <t>ノウニュウ</t>
    </rPh>
    <rPh sb="4" eb="7">
      <t>ゲンバメイ</t>
    </rPh>
    <rPh sb="8" eb="11">
      <t>タントウシャ</t>
    </rPh>
    <rPh sb="14" eb="16">
      <t>カクニン</t>
    </rPh>
    <rPh sb="20" eb="21">
      <t>カナラ</t>
    </rPh>
    <rPh sb="22" eb="24">
      <t>ニュウリョク</t>
    </rPh>
    <rPh sb="28" eb="29">
      <t>クダ</t>
    </rPh>
    <phoneticPr fontId="1"/>
  </si>
  <si>
    <t>3.請求書は現場毎に分け
　てご提出下さい。</t>
    <rPh sb="2" eb="5">
      <t>セイキュウショ</t>
    </rPh>
    <rPh sb="6" eb="8">
      <t>ゲンバ</t>
    </rPh>
    <rPh sb="8" eb="9">
      <t>マイ</t>
    </rPh>
    <rPh sb="10" eb="11">
      <t>ワ</t>
    </rPh>
    <rPh sb="16" eb="18">
      <t>テイシュツ</t>
    </rPh>
    <rPh sb="18" eb="19">
      <t>クダ</t>
    </rPh>
    <phoneticPr fontId="1"/>
  </si>
  <si>
    <t>○○改良</t>
    <rPh sb="2" eb="4">
      <t>カイリョウ</t>
    </rPh>
    <phoneticPr fontId="1"/>
  </si>
  <si>
    <r>
      <t>月</t>
    </r>
    <r>
      <rPr>
        <sz val="11"/>
        <rFont val="HG丸ｺﾞｼｯｸM-PRO"/>
        <family val="3"/>
        <charset val="128"/>
      </rPr>
      <t>15</t>
    </r>
    <r>
      <rPr>
        <sz val="11"/>
        <color rgb="FF0066FF"/>
        <rFont val="HG丸ｺﾞｼｯｸM-PRO"/>
        <family val="3"/>
        <charset val="128"/>
      </rPr>
      <t>日</t>
    </r>
    <rPh sb="0" eb="1">
      <t>ツキ</t>
    </rPh>
    <rPh sb="3" eb="4">
      <t>ヒ</t>
    </rPh>
    <phoneticPr fontId="1"/>
  </si>
  <si>
    <t>合　　計</t>
    <rPh sb="0" eb="1">
      <t>ゴウ</t>
    </rPh>
    <rPh sb="3" eb="4">
      <t>ケイ</t>
    </rPh>
    <phoneticPr fontId="1"/>
  </si>
  <si>
    <t>①</t>
    <phoneticPr fontId="1"/>
  </si>
  <si>
    <t>の箇所に入力して下さい。</t>
    <rPh sb="1" eb="3">
      <t>カショ</t>
    </rPh>
    <rPh sb="4" eb="6">
      <t>ニュウリョク</t>
    </rPh>
    <rPh sb="8" eb="9">
      <t>クダ</t>
    </rPh>
    <phoneticPr fontId="1"/>
  </si>
  <si>
    <t>②</t>
    <phoneticPr fontId="1"/>
  </si>
  <si>
    <t>③</t>
    <phoneticPr fontId="1"/>
  </si>
  <si>
    <t>④</t>
    <phoneticPr fontId="1"/>
  </si>
  <si>
    <t>納入現場名は現場担当者にご確認のうえ入力をお願いします。</t>
    <rPh sb="0" eb="5">
      <t>ノウニュウゲンバメイ</t>
    </rPh>
    <rPh sb="6" eb="11">
      <t>ゲンバタントウシャ</t>
    </rPh>
    <rPh sb="13" eb="15">
      <t>カクニン</t>
    </rPh>
    <rPh sb="18" eb="20">
      <t>ニュウリョク</t>
    </rPh>
    <rPh sb="22" eb="23">
      <t>ネガ</t>
    </rPh>
    <phoneticPr fontId="1"/>
  </si>
  <si>
    <t>⑤</t>
    <phoneticPr fontId="1"/>
  </si>
  <si>
    <t>⑥</t>
    <phoneticPr fontId="1"/>
  </si>
  <si>
    <t>⑦</t>
    <phoneticPr fontId="1"/>
  </si>
  <si>
    <t>4.摘要項目が足りない
　場合は、別紙内訳書の
　とおり一式として、御
　社請求内訳をご添付下
　さい。</t>
    <rPh sb="2" eb="4">
      <t>テキヨウ</t>
    </rPh>
    <rPh sb="4" eb="6">
      <t>コウモク</t>
    </rPh>
    <rPh sb="7" eb="8">
      <t>タ</t>
    </rPh>
    <rPh sb="13" eb="15">
      <t>バアイ</t>
    </rPh>
    <rPh sb="17" eb="19">
      <t>ベッシ</t>
    </rPh>
    <rPh sb="19" eb="22">
      <t>ウチワケショ</t>
    </rPh>
    <rPh sb="28" eb="30">
      <t>イッシキ</t>
    </rPh>
    <rPh sb="34" eb="35">
      <t>ゴ</t>
    </rPh>
    <rPh sb="37" eb="38">
      <t>シャ</t>
    </rPh>
    <rPh sb="38" eb="40">
      <t>セイキュウ</t>
    </rPh>
    <rPh sb="40" eb="42">
      <t>ウチワケ</t>
    </rPh>
    <rPh sb="44" eb="46">
      <t>テンプ</t>
    </rPh>
    <rPh sb="46" eb="47">
      <t>クダ</t>
    </rPh>
    <phoneticPr fontId="1"/>
  </si>
  <si>
    <t>摘要項目に書ききれない場合は『別紙内訳書のとおり』『１式』として</t>
    <rPh sb="0" eb="4">
      <t>テキヨウコウモク</t>
    </rPh>
    <rPh sb="5" eb="6">
      <t>カ</t>
    </rPh>
    <rPh sb="11" eb="13">
      <t>バアイ</t>
    </rPh>
    <rPh sb="15" eb="17">
      <t>ベッシ</t>
    </rPh>
    <rPh sb="17" eb="20">
      <t>ウチワケショ</t>
    </rPh>
    <rPh sb="27" eb="28">
      <t>シキ</t>
    </rPh>
    <phoneticPr fontId="1"/>
  </si>
  <si>
    <t>消費税区分は10％のときは空欄、8％のときは『※』を選択、非課税のときは『—』を選択して下さい。</t>
    <rPh sb="0" eb="3">
      <t>ショウヒゼイ</t>
    </rPh>
    <rPh sb="3" eb="5">
      <t>クブン</t>
    </rPh>
    <rPh sb="13" eb="15">
      <t>クウラン</t>
    </rPh>
    <rPh sb="26" eb="28">
      <t>センタク</t>
    </rPh>
    <rPh sb="29" eb="32">
      <t>ヒカゼイ</t>
    </rPh>
    <rPh sb="40" eb="42">
      <t>センタク</t>
    </rPh>
    <rPh sb="44" eb="45">
      <t>クダ</t>
    </rPh>
    <phoneticPr fontId="1"/>
  </si>
  <si>
    <t>※</t>
    <phoneticPr fontId="1"/>
  </si>
  <si>
    <t>入力用(貴社控)より入力下さい。</t>
    <rPh sb="0" eb="3">
      <t>ニュウリョクヨウ</t>
    </rPh>
    <rPh sb="4" eb="7">
      <t>キシャヒカ</t>
    </rPh>
    <rPh sb="10" eb="12">
      <t>ニュウリョク</t>
    </rPh>
    <rPh sb="12" eb="13">
      <t>クダ</t>
    </rPh>
    <phoneticPr fontId="1"/>
  </si>
  <si>
    <t>税抜き金額を入れて下さい。</t>
    <rPh sb="0" eb="2">
      <t>ゼイヌキ</t>
    </rPh>
    <rPh sb="3" eb="5">
      <t>キンガク</t>
    </rPh>
    <rPh sb="6" eb="7">
      <t>イ</t>
    </rPh>
    <rPh sb="9" eb="10">
      <t>クダ</t>
    </rPh>
    <phoneticPr fontId="1"/>
  </si>
  <si>
    <t>摘要</t>
    <rPh sb="0" eb="2">
      <t>テキヨウ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</si>
  <si>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</si>
  <si>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</si>
  <si>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</si>
  <si>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○○○－○○○－○○○○</t>
    <phoneticPr fontId="1"/>
  </si>
  <si>
    <t>茨城県○○市○○町○○○○</t>
    <phoneticPr fontId="1"/>
  </si>
  <si>
    <t>○○株式会社</t>
    <phoneticPr fontId="1"/>
  </si>
  <si>
    <t>メールアドレス：info@masukawa-kensetsu.jp</t>
    <phoneticPr fontId="1"/>
  </si>
  <si>
    <t>※</t>
    <phoneticPr fontId="1"/>
  </si>
  <si>
    <t>毎月15日締め、20日必着でお願いいたします。</t>
    <rPh sb="0" eb="2">
      <t>マイツキ</t>
    </rPh>
    <rPh sb="4" eb="5">
      <t>ヒ</t>
    </rPh>
    <rPh sb="5" eb="6">
      <t>シ</t>
    </rPh>
    <rPh sb="10" eb="11">
      <t>ヒ</t>
    </rPh>
    <rPh sb="11" eb="13">
      <t>ヒッチャク</t>
    </rPh>
    <rPh sb="15" eb="16">
      <t>ネガ</t>
    </rPh>
    <phoneticPr fontId="1"/>
  </si>
  <si>
    <r>
      <rPr>
        <b/>
        <sz val="11"/>
        <color rgb="FFFF0000"/>
        <rFont val="HG丸ｺﾞｼｯｸM-PRO"/>
        <family val="3"/>
        <charset val="128"/>
      </rPr>
      <t xml:space="preserve"> </t>
    </r>
    <r>
      <rPr>
        <sz val="11"/>
        <color rgb="FFFF0000"/>
        <rFont val="HG丸ｺﾞｼｯｸM-PRO"/>
        <family val="3"/>
        <charset val="128"/>
      </rPr>
      <t>○○○○○○○○○○○○○</t>
    </r>
    <phoneticPr fontId="1"/>
  </si>
  <si>
    <r>
      <t>増川建設株式会社　</t>
    </r>
    <r>
      <rPr>
        <sz val="16"/>
        <color theme="5"/>
        <rFont val="HG丸ｺﾞｼｯｸM-PRO"/>
        <family val="3"/>
        <charset val="128"/>
      </rPr>
      <t>御中</t>
    </r>
    <rPh sb="0" eb="2">
      <t>マスカワ</t>
    </rPh>
    <rPh sb="2" eb="4">
      <t>ケンセツ</t>
    </rPh>
    <rPh sb="4" eb="8">
      <t>カブ</t>
    </rPh>
    <rPh sb="9" eb="11">
      <t>オンチュウ</t>
    </rPh>
    <phoneticPr fontId="1"/>
  </si>
  <si>
    <r>
      <rPr>
        <sz val="11"/>
        <color theme="5"/>
        <rFont val="HG丸ｺﾞｼｯｸM-PRO"/>
        <family val="3"/>
        <charset val="128"/>
      </rPr>
      <t>月</t>
    </r>
    <r>
      <rPr>
        <sz val="11"/>
        <rFont val="HG丸ｺﾞｼｯｸM-PRO"/>
        <family val="3"/>
        <charset val="128"/>
      </rPr>
      <t>15</t>
    </r>
    <r>
      <rPr>
        <sz val="11"/>
        <color theme="5"/>
        <rFont val="HG丸ｺﾞｼｯｸM-PRO"/>
        <family val="3"/>
        <charset val="128"/>
      </rPr>
      <t>日</t>
    </r>
    <rPh sb="0" eb="1">
      <t>ツキ</t>
    </rPh>
    <rPh sb="3" eb="4">
      <t>ヒ</t>
    </rPh>
    <phoneticPr fontId="1"/>
  </si>
  <si>
    <t>【工 事 部】</t>
    <rPh sb="1" eb="2">
      <t>コウ</t>
    </rPh>
    <rPh sb="3" eb="4">
      <t>コト</t>
    </rPh>
    <rPh sb="5" eb="6">
      <t>ブ</t>
    </rPh>
    <phoneticPr fontId="1"/>
  </si>
  <si>
    <t>【経 理 部】</t>
    <rPh sb="1" eb="2">
      <t>ヘ</t>
    </rPh>
    <rPh sb="3" eb="4">
      <t>リ</t>
    </rPh>
    <rPh sb="5" eb="6">
      <t>ブ</t>
    </rPh>
    <phoneticPr fontId="1"/>
  </si>
  <si>
    <t>印</t>
    <rPh sb="0" eb="1">
      <t>イン</t>
    </rPh>
    <phoneticPr fontId="1"/>
  </si>
  <si>
    <t>⑧</t>
    <phoneticPr fontId="1"/>
  </si>
  <si>
    <t>請求書は現場毎に作成をお願いいたします。</t>
    <rPh sb="0" eb="3">
      <t>セイキュウショ</t>
    </rPh>
    <rPh sb="4" eb="6">
      <t>ゲンバ</t>
    </rPh>
    <rPh sb="6" eb="7">
      <t>マイ</t>
    </rPh>
    <rPh sb="8" eb="10">
      <t>サクセイ</t>
    </rPh>
    <rPh sb="12" eb="13">
      <t>ネガ</t>
    </rPh>
    <phoneticPr fontId="1"/>
  </si>
  <si>
    <t>（郵送の場合は、別紙内訳書を添付する場合は２部添付して下さい。）</t>
    <rPh sb="1" eb="3">
      <t>ユウソウ</t>
    </rPh>
    <rPh sb="4" eb="6">
      <t>バアイ</t>
    </rPh>
    <rPh sb="8" eb="10">
      <t>ベッシ</t>
    </rPh>
    <rPh sb="10" eb="13">
      <t>ウチワケショ</t>
    </rPh>
    <rPh sb="14" eb="16">
      <t>テンプ</t>
    </rPh>
    <rPh sb="18" eb="20">
      <t>バアイ</t>
    </rPh>
    <rPh sb="22" eb="23">
      <t>ブ</t>
    </rPh>
    <rPh sb="23" eb="25">
      <t>テンプ</t>
    </rPh>
    <rPh sb="27" eb="28">
      <t>クダ</t>
    </rPh>
    <phoneticPr fontId="1"/>
  </si>
  <si>
    <t>水色</t>
    <rPh sb="0" eb="2">
      <t>ミズイロ</t>
    </rPh>
    <phoneticPr fontId="1"/>
  </si>
  <si>
    <r>
      <t>【工事部】</t>
    </r>
    <r>
      <rPr>
        <b/>
        <sz val="18"/>
        <color theme="5"/>
        <rFont val="HG丸ｺﾞｼｯｸM-PRO"/>
        <family val="3"/>
        <charset val="128"/>
      </rPr>
      <t>【経理部】</t>
    </r>
    <r>
      <rPr>
        <b/>
        <sz val="18"/>
        <rFont val="HG丸ｺﾞｼｯｸM-PRO"/>
        <family val="3"/>
        <charset val="128"/>
      </rPr>
      <t>の2部を提出して下さい。</t>
    </r>
    <rPh sb="1" eb="4">
      <t>コウジブ</t>
    </rPh>
    <rPh sb="6" eb="9">
      <t>ケイリブ</t>
    </rPh>
    <rPh sb="12" eb="13">
      <t>ブ</t>
    </rPh>
    <rPh sb="14" eb="16">
      <t>テイシュツ</t>
    </rPh>
    <rPh sb="18" eb="19">
      <t>クダ</t>
    </rPh>
    <phoneticPr fontId="1"/>
  </si>
  <si>
    <t>※</t>
    <phoneticPr fontId="1"/>
  </si>
  <si>
    <t>ご不明な点などがございましたら、総務部までお気軽にお電話ください。</t>
    <rPh sb="1" eb="3">
      <t>フメイ</t>
    </rPh>
    <rPh sb="4" eb="5">
      <t>テン</t>
    </rPh>
    <rPh sb="16" eb="19">
      <t>ソウムブ</t>
    </rPh>
    <rPh sb="22" eb="24">
      <t>キガル</t>
    </rPh>
    <rPh sb="26" eb="28">
      <t>デンワ</t>
    </rPh>
    <phoneticPr fontId="1"/>
  </si>
  <si>
    <t>0297-64-1522</t>
    <phoneticPr fontId="1"/>
  </si>
  <si>
    <t>注文書を交わしている場合は（注文書契約用を使用して下さい）注文書に記載されている工事名を入力下さい。</t>
    <rPh sb="0" eb="3">
      <t>チュウモンショ</t>
    </rPh>
    <rPh sb="4" eb="5">
      <t>カ</t>
    </rPh>
    <rPh sb="10" eb="12">
      <t>バアイ</t>
    </rPh>
    <rPh sb="14" eb="20">
      <t>チュウモンショケイヤクヨウ</t>
    </rPh>
    <rPh sb="21" eb="23">
      <t>シヨウ</t>
    </rPh>
    <rPh sb="25" eb="26">
      <t>クダ</t>
    </rPh>
    <rPh sb="29" eb="32">
      <t>チュウモンショ</t>
    </rPh>
    <rPh sb="33" eb="35">
      <t>キサイ</t>
    </rPh>
    <rPh sb="40" eb="43">
      <t>コウジメイ</t>
    </rPh>
    <rPh sb="44" eb="46">
      <t>ニュウリョク</t>
    </rPh>
    <rPh sb="46" eb="47">
      <t>クダ</t>
    </rPh>
    <phoneticPr fontId="1"/>
  </si>
  <si>
    <t>⑨</t>
    <phoneticPr fontId="1"/>
  </si>
  <si>
    <r>
      <t>提出用【工事部・経理部】を印刷し</t>
    </r>
    <r>
      <rPr>
        <sz val="11"/>
        <color rgb="FFFF0000"/>
        <rFont val="HG丸ｺﾞｼｯｸM-PRO"/>
        <family val="3"/>
        <charset val="128"/>
      </rPr>
      <t>押印のうえ</t>
    </r>
    <r>
      <rPr>
        <sz val="11"/>
        <rFont val="HG丸ｺﾞｼｯｸM-PRO"/>
        <family val="3"/>
        <charset val="128"/>
      </rPr>
      <t>郵送またはＰＤＦでメール送付下さい。</t>
    </r>
    <rPh sb="0" eb="3">
      <t>テイシュツヨウ</t>
    </rPh>
    <rPh sb="4" eb="7">
      <t>コウジブ</t>
    </rPh>
    <rPh sb="8" eb="11">
      <t>ケイリブ</t>
    </rPh>
    <rPh sb="13" eb="15">
      <t>インサツ</t>
    </rPh>
    <rPh sb="16" eb="18">
      <t>オウイン</t>
    </rPh>
    <rPh sb="21" eb="23">
      <t>ユウソウ</t>
    </rPh>
    <rPh sb="33" eb="35">
      <t>ソウフ</t>
    </rPh>
    <rPh sb="35" eb="36">
      <t>クダ</t>
    </rPh>
    <phoneticPr fontId="1"/>
  </si>
  <si>
    <t>弊社書式を付けて頂いてもかまいません。</t>
    <rPh sb="0" eb="2">
      <t>ヘイシャ</t>
    </rPh>
    <rPh sb="2" eb="4">
      <t>ショシキ</t>
    </rPh>
    <rPh sb="5" eb="6">
      <t>ツ</t>
    </rPh>
    <rPh sb="8" eb="9">
      <t>イタダ</t>
    </rPh>
    <phoneticPr fontId="1"/>
  </si>
  <si>
    <t>郵送の場合は２部添付して下さい。</t>
    <rPh sb="0" eb="2">
      <t>ユウソウ</t>
    </rPh>
    <rPh sb="3" eb="5">
      <t>バアイ</t>
    </rPh>
    <rPh sb="7" eb="8">
      <t>ブ</t>
    </rPh>
    <rPh sb="8" eb="10">
      <t>テンプ</t>
    </rPh>
    <rPh sb="12" eb="13">
      <t>クダ</t>
    </rPh>
    <phoneticPr fontId="1"/>
  </si>
  <si>
    <t>頁指定して印刷して下さい。</t>
    <rPh sb="0" eb="1">
      <t>ペイジ</t>
    </rPh>
    <rPh sb="1" eb="3">
      <t>シテイ</t>
    </rPh>
    <rPh sb="5" eb="7">
      <t>インサツ</t>
    </rPh>
    <rPh sb="9" eb="10">
      <t>クダ</t>
    </rPh>
    <phoneticPr fontId="1"/>
  </si>
  <si>
    <t>インボイス登録番号を入力して下さい。</t>
    <rPh sb="5" eb="9">
      <t>トウロクバンゴウ</t>
    </rPh>
    <rPh sb="10" eb="12">
      <t>ニュウリョク</t>
    </rPh>
    <rPh sb="14" eb="15">
      <t>クダ</t>
    </rPh>
    <phoneticPr fontId="1"/>
  </si>
  <si>
    <t>御社請求書または内訳書等を添付して下さい。請求書内訳書のシートにご入力頂いても結構です。</t>
    <rPh sb="0" eb="2">
      <t>オンシャ</t>
    </rPh>
    <rPh sb="2" eb="5">
      <t>セイキュウショ</t>
    </rPh>
    <rPh sb="8" eb="11">
      <t>ウチワケショ</t>
    </rPh>
    <rPh sb="11" eb="12">
      <t>トウ</t>
    </rPh>
    <rPh sb="13" eb="15">
      <t>テンプ</t>
    </rPh>
    <rPh sb="17" eb="18">
      <t>クダ</t>
    </rPh>
    <rPh sb="35" eb="36">
      <t>イタダ</t>
    </rPh>
    <rPh sb="39" eb="41">
      <t>ケッコウ</t>
    </rPh>
    <phoneticPr fontId="1"/>
  </si>
  <si>
    <t>『請求書入力用（貴社控）』より入力して下さい。</t>
    <rPh sb="1" eb="4">
      <t>セイキュウショ</t>
    </rPh>
    <rPh sb="4" eb="7">
      <t>ニュウリョクヨウ</t>
    </rPh>
    <rPh sb="8" eb="10">
      <t>キシャ</t>
    </rPh>
    <rPh sb="10" eb="11">
      <t>ヒカ</t>
    </rPh>
    <rPh sb="15" eb="17">
      <t>ニュウリョク</t>
    </rPh>
    <rPh sb="19" eb="20">
      <t>クダ</t>
    </rPh>
    <phoneticPr fontId="1"/>
  </si>
  <si>
    <t>※こちらからの入力は出来ません。</t>
    <rPh sb="7" eb="9">
      <t>ニュウリョク</t>
    </rPh>
    <rPh sb="10" eb="12">
      <t>デキ</t>
    </rPh>
    <phoneticPr fontId="1"/>
  </si>
  <si>
    <t>『内訳書入力用（貴社控）』より入力して下さい。</t>
    <rPh sb="1" eb="4">
      <t>ウチワケショ</t>
    </rPh>
    <rPh sb="4" eb="7">
      <t>ニュウリョクヨウ</t>
    </rPh>
    <rPh sb="8" eb="10">
      <t>キシャ</t>
    </rPh>
    <rPh sb="10" eb="11">
      <t>ヒカ</t>
    </rPh>
    <rPh sb="15" eb="17">
      <t>ニュウリョク</t>
    </rPh>
    <rPh sb="19" eb="20">
      <t>クダ</t>
    </rPh>
    <phoneticPr fontId="1"/>
  </si>
  <si>
    <t>レギュラーガソリン</t>
    <phoneticPr fontId="1"/>
  </si>
  <si>
    <t>軽　油</t>
    <rPh sb="0" eb="1">
      <t>ケイ</t>
    </rPh>
    <rPh sb="2" eb="3">
      <t>アブラ</t>
    </rPh>
    <phoneticPr fontId="1"/>
  </si>
  <si>
    <t>軽油税</t>
    <rPh sb="0" eb="3">
      <t>ケイユゼイ</t>
    </rPh>
    <phoneticPr fontId="1"/>
  </si>
  <si>
    <t>―</t>
  </si>
  <si>
    <t>オイルエレメント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</si>
</sst>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&quot;¥&quot;#,##0_ "/>
    <numFmt numFmtId="178" formatCode="#,##0.0_ "/>
    <numFmt numFmtId="179" formatCode="yyyy&quot;年&quot;m&quot;月&quot;d&quot;日&quot;;@"/>
    <numFmt numFmtId="180" formatCode="m/d;@"/>
    <numFmt numFmtId="181" formatCode="&quot;¥&quot;#,##0&quot;ｰ&quot;;&quot;¥&quot;\-#,##0&quot;ｰ&quot;"/>
    <numFmt numFmtId="182" formatCode="&quot;¥&quot;#,##0\ｰ;&quot;¥&quot;\-#,##0\ｰ"/>
    <numFmt numFmtId="183" formatCode="#,##0\ｰ"/>
    <numFmt numFmtId="184" formatCode="&quot;Ｔ&quot;@"/>
    <numFmt numFmtId="185" formatCode="#,##0.00_ "/>
  </numFmts>
  <fonts count="79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ゴシック"/>
      <family val="3"/>
      <charset val="128"/>
    </font>
    <font>
      <b/>
      <i/>
      <sz val="18"/>
      <name val="HGｺﾞｼｯｸM"/>
      <family val="3"/>
      <charset val="128"/>
    </font>
    <font>
      <sz val="11"/>
      <name val="HG丸ｺﾞｼｯｸM-PRO"/>
      <family val="3"/>
      <charset val="128"/>
    </font>
    <font>
      <sz val="16"/>
      <name val="HGｺﾞｼｯｸM"/>
      <family val="3"/>
      <charset val="128"/>
    </font>
    <font>
      <i/>
      <sz val="14"/>
      <name val="HGｺﾞｼｯｸM"/>
      <family val="3"/>
      <charset val="128"/>
    </font>
    <font>
      <sz val="14"/>
      <name val="HGｺﾞｼｯｸM"/>
      <family val="3"/>
      <charset val="128"/>
    </font>
    <font>
      <i/>
      <sz val="11"/>
      <name val="HGｺﾞｼｯｸM"/>
      <family val="3"/>
      <charset val="128"/>
    </font>
    <font>
      <sz val="8"/>
      <color theme="0" tint="-0.34998626667073579"/>
      <name val="HG丸ｺﾞｼｯｸM-PRO"/>
      <family val="3"/>
      <charset val="128"/>
    </font>
    <font>
      <sz val="8"/>
      <color rgb="FF000099"/>
      <name val="HG丸ｺﾞｼｯｸM-PRO"/>
      <family val="3"/>
      <charset val="128"/>
    </font>
    <font>
      <sz val="8"/>
      <color rgb="FF000099"/>
      <name val="ＭＳ ゴシック"/>
      <family val="3"/>
      <charset val="128"/>
    </font>
    <font>
      <sz val="11"/>
      <color rgb="FF000099"/>
      <name val="ＭＳ ゴシック"/>
      <family val="3"/>
      <charset val="128"/>
    </font>
    <font>
      <sz val="14"/>
      <color rgb="FF000099"/>
      <name val="HG丸ｺﾞｼｯｸM-PRO"/>
      <family val="3"/>
      <charset val="128"/>
    </font>
    <font>
      <sz val="10"/>
      <color indexed="8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2"/>
      <color rgb="FF0066FF"/>
      <name val="EPSON 太丸ゴシック体Ｂ"/>
      <family val="3"/>
      <charset val="128"/>
    </font>
    <font>
      <sz val="11"/>
      <color rgb="FF0066FF"/>
      <name val="HG丸ｺﾞｼｯｸM-PRO"/>
      <family val="3"/>
      <charset val="128"/>
    </font>
    <font>
      <sz val="20"/>
      <color rgb="FF0066FF"/>
      <name val="HG丸ｺﾞｼｯｸM-PRO"/>
      <family val="3"/>
      <charset val="128"/>
    </font>
    <font>
      <sz val="16"/>
      <color rgb="FF0066FF"/>
      <name val="HG丸ｺﾞｼｯｸM-PRO"/>
      <family val="3"/>
      <charset val="128"/>
    </font>
    <font>
      <b/>
      <sz val="22"/>
      <color rgb="FF0066FF"/>
      <name val="EPSON 太丸ゴシック体Ｂ"/>
      <family val="3"/>
      <charset val="128"/>
    </font>
    <font>
      <sz val="18"/>
      <color rgb="FF0066FF"/>
      <name val="HGｺﾞｼｯｸM"/>
      <family val="3"/>
      <charset val="128"/>
    </font>
    <font>
      <sz val="8"/>
      <color rgb="FF0066FF"/>
      <name val="HG丸ｺﾞｼｯｸM-PRO"/>
      <family val="3"/>
      <charset val="128"/>
    </font>
    <font>
      <sz val="16"/>
      <color rgb="FF0066FF"/>
      <name val="HGｺﾞｼｯｸM"/>
      <family val="3"/>
      <charset val="128"/>
    </font>
    <font>
      <sz val="18"/>
      <color rgb="FF0066FF"/>
      <name val="HG丸ｺﾞｼｯｸM-PRO"/>
      <family val="3"/>
      <charset val="128"/>
    </font>
    <font>
      <sz val="10.5"/>
      <color rgb="FF0066FF"/>
      <name val="HG丸ｺﾞｼｯｸM-PRO"/>
      <family val="3"/>
      <charset val="128"/>
    </font>
    <font>
      <sz val="10"/>
      <color rgb="FF0066FF"/>
      <name val="HG丸ｺﾞｼｯｸM-PRO"/>
      <family val="3"/>
      <charset val="128"/>
    </font>
    <font>
      <sz val="10"/>
      <color rgb="FF0066FF"/>
      <name val="游ゴシック Light"/>
      <family val="3"/>
      <charset val="128"/>
      <scheme val="major"/>
    </font>
    <font>
      <sz val="11"/>
      <color rgb="FF0066FF"/>
      <name val="ＭＳ ゴシック"/>
      <family val="3"/>
      <charset val="128"/>
    </font>
    <font>
      <b/>
      <i/>
      <sz val="18"/>
      <color rgb="FF0066FF"/>
      <name val="HGｺﾞｼｯｸM"/>
      <family val="3"/>
      <charset val="128"/>
    </font>
    <font>
      <sz val="14"/>
      <color rgb="FF0066FF"/>
      <name val="HG丸ｺﾞｼｯｸM-PRO"/>
      <family val="3"/>
      <charset val="128"/>
    </font>
    <font>
      <sz val="11"/>
      <color rgb="FF0066FF"/>
      <name val="Segoe UI Symbol"/>
      <family val="3"/>
    </font>
    <font>
      <i/>
      <sz val="14"/>
      <color rgb="FF0066FF"/>
      <name val="HGｺﾞｼｯｸM"/>
      <family val="3"/>
      <charset val="128"/>
    </font>
    <font>
      <sz val="14"/>
      <color rgb="FF0066FF"/>
      <name val="HGｺﾞｼｯｸM"/>
      <family val="3"/>
      <charset val="128"/>
    </font>
    <font>
      <sz val="9"/>
      <color rgb="FF0066FF"/>
      <name val="HG丸ｺﾞｼｯｸM-PRO"/>
      <family val="3"/>
      <charset val="128"/>
    </font>
    <font>
      <sz val="8"/>
      <color rgb="FF0066FF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HGｺﾞｼｯｸM"/>
      <family val="3"/>
      <charset val="128"/>
    </font>
    <font>
      <i/>
      <u/>
      <sz val="14"/>
      <color rgb="FF0066FF"/>
      <name val="HGｺﾞｼｯｸM"/>
      <family val="3"/>
      <charset val="128"/>
    </font>
    <font>
      <i/>
      <sz val="8"/>
      <color rgb="FF0066FF"/>
      <name val="HGｺﾞｼｯｸM"/>
      <family val="3"/>
      <charset val="128"/>
    </font>
    <font>
      <sz val="12"/>
      <name val="ＭＳ ゴシック"/>
      <family val="3"/>
      <charset val="128"/>
    </font>
    <font>
      <sz val="12"/>
      <name val="HG丸ｺﾞｼｯｸM-PRO"/>
      <family val="3"/>
      <charset val="128"/>
    </font>
    <font>
      <sz val="9"/>
      <color indexed="81"/>
      <name val="AR P丸ゴシック体M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indexed="81"/>
      <name val="AR P丸ゴシック体M"/>
      <family val="3"/>
      <charset val="128"/>
    </font>
    <font>
      <b/>
      <sz val="18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22"/>
      <color theme="5"/>
      <name val="EPSON 太丸ゴシック体Ｂ"/>
      <family val="3"/>
      <charset val="128"/>
    </font>
    <font>
      <sz val="20"/>
      <color theme="5"/>
      <name val="HG丸ｺﾞｼｯｸM-PRO"/>
      <family val="3"/>
      <charset val="128"/>
    </font>
    <font>
      <sz val="16"/>
      <color theme="5"/>
      <name val="HG丸ｺﾞｼｯｸM-PRO"/>
      <family val="3"/>
      <charset val="128"/>
    </font>
    <font>
      <sz val="10.5"/>
      <color theme="5"/>
      <name val="HG丸ｺﾞｼｯｸM-PRO"/>
      <family val="3"/>
      <charset val="128"/>
    </font>
    <font>
      <sz val="10.5"/>
      <color theme="5"/>
      <name val="ＭＳ ゴシック"/>
      <family val="3"/>
      <charset val="128"/>
    </font>
    <font>
      <sz val="11"/>
      <color theme="5"/>
      <name val="HG丸ｺﾞｼｯｸM-PRO"/>
      <family val="3"/>
      <charset val="128"/>
    </font>
    <font>
      <sz val="10"/>
      <color theme="5"/>
      <name val="游ゴシック Light"/>
      <family val="3"/>
      <charset val="128"/>
      <scheme val="major"/>
    </font>
    <font>
      <sz val="10"/>
      <color theme="5"/>
      <name val="HG丸ｺﾞｼｯｸM-PRO"/>
      <family val="3"/>
      <charset val="128"/>
    </font>
    <font>
      <sz val="11"/>
      <color theme="5"/>
      <name val="ＭＳ ゴシック"/>
      <family val="3"/>
      <charset val="128"/>
    </font>
    <font>
      <sz val="8"/>
      <color theme="5"/>
      <name val="HG丸ｺﾞｼｯｸM-PRO"/>
      <family val="3"/>
      <charset val="128"/>
    </font>
    <font>
      <sz val="14"/>
      <color theme="5"/>
      <name val="HG丸ｺﾞｼｯｸM-PRO"/>
      <family val="3"/>
      <charset val="128"/>
    </font>
    <font>
      <sz val="8"/>
      <color theme="5"/>
      <name val="ＭＳ ゴシック"/>
      <family val="3"/>
      <charset val="128"/>
    </font>
    <font>
      <sz val="9"/>
      <color theme="5"/>
      <name val="HG丸ｺﾞｼｯｸM-PRO"/>
      <family val="3"/>
      <charset val="128"/>
    </font>
    <font>
      <sz val="10"/>
      <color rgb="FF0066FF"/>
      <name val="EPSON 太丸ゴシック体Ｂ"/>
      <family val="3"/>
      <charset val="128"/>
    </font>
    <font>
      <sz val="10"/>
      <color theme="5"/>
      <name val="EPSON 太丸ゴシック体Ｂ"/>
      <family val="3"/>
      <charset val="128"/>
    </font>
    <font>
      <sz val="9"/>
      <color theme="0" tint="-0.34998626667073579"/>
      <name val="HG丸ｺﾞｼｯｸM-PRO"/>
      <family val="3"/>
      <charset val="128"/>
    </font>
    <font>
      <sz val="10"/>
      <color rgb="FF0000FF"/>
      <name val="HG丸ｺﾞｼｯｸM-PRO"/>
      <family val="3"/>
      <charset val="128"/>
    </font>
    <font>
      <b/>
      <sz val="18"/>
      <color rgb="FF0066FF"/>
      <name val="HG丸ｺﾞｼｯｸM-PRO"/>
      <family val="3"/>
      <charset val="128"/>
    </font>
    <font>
      <b/>
      <sz val="18"/>
      <color theme="5"/>
      <name val="HG丸ｺﾞｼｯｸM-PRO"/>
      <family val="3"/>
      <charset val="128"/>
    </font>
    <font>
      <b/>
      <sz val="10"/>
      <color rgb="FF0066FF"/>
      <name val="HG丸ｺﾞｼｯｸM-PRO"/>
      <family val="3"/>
      <charset val="128"/>
    </font>
    <font>
      <b/>
      <sz val="14"/>
      <name val="HGｺﾞｼｯｸM"/>
      <family val="3"/>
      <charset val="128"/>
    </font>
    <font>
      <b/>
      <sz val="11"/>
      <color rgb="FF0000FF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2"/>
      <name val="HGｺﾞｼｯｸM"/>
      <family val="3"/>
      <charset val="128"/>
    </font>
    <font>
      <sz val="18"/>
      <color rgb="FFFF0000"/>
      <name val="HG丸ｺﾞｼｯｸM-PRO"/>
      <family val="3"/>
      <charset val="128"/>
    </font>
    <font>
      <sz val="12"/>
      <color indexed="8"/>
      <name val="ＤＨＰ中丸ゴシック体"/>
      <family val="3"/>
      <charset val="128"/>
    </font>
    <font>
      <sz val="18"/>
      <name val="HG丸ｺﾞｼｯｸM-PRO"/>
      <family val="3"/>
      <charset val="128"/>
    </font>
    <font>
      <sz val="9"/>
      <name val="ＭＳ ゴシック"/>
      <family val="3"/>
      <charset val="128"/>
    </font>
    <font>
      <sz val="9"/>
      <color theme="5"/>
      <name val="ＭＳ ゴシック"/>
      <family val="3"/>
      <charset val="128"/>
    </font>
    <font>
      <i/>
      <sz val="12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/>
      <bottom/>
      <diagonal/>
    </border>
    <border>
      <left style="medium">
        <color rgb="FF0066FF"/>
      </left>
      <right style="thin">
        <color rgb="FF0066FF"/>
      </right>
      <top style="medium">
        <color rgb="FF0066FF"/>
      </top>
      <bottom style="hair">
        <color rgb="FF0066FF"/>
      </bottom>
      <diagonal/>
    </border>
    <border>
      <left style="thin">
        <color rgb="FF0066FF"/>
      </left>
      <right style="thin">
        <color rgb="FF0066FF"/>
      </right>
      <top style="medium">
        <color rgb="FF0066FF"/>
      </top>
      <bottom style="hair">
        <color rgb="FF0066FF"/>
      </bottom>
      <diagonal/>
    </border>
    <border>
      <left style="thin">
        <color rgb="FF0066FF"/>
      </left>
      <right style="medium">
        <color rgb="FF0066FF"/>
      </right>
      <top style="medium">
        <color rgb="FF0066FF"/>
      </top>
      <bottom style="hair">
        <color rgb="FF0066FF"/>
      </bottom>
      <diagonal/>
    </border>
    <border>
      <left style="medium">
        <color rgb="FF0066FF"/>
      </left>
      <right style="thin">
        <color rgb="FF0066FF"/>
      </right>
      <top style="hair">
        <color rgb="FF0066FF"/>
      </top>
      <bottom style="hair">
        <color rgb="FF0066FF"/>
      </bottom>
      <diagonal/>
    </border>
    <border>
      <left style="thin">
        <color rgb="FF0066FF"/>
      </left>
      <right style="thin">
        <color rgb="FF0066FF"/>
      </right>
      <top style="hair">
        <color rgb="FF0066FF"/>
      </top>
      <bottom style="hair">
        <color rgb="FF0066FF"/>
      </bottom>
      <diagonal/>
    </border>
    <border>
      <left style="thin">
        <color rgb="FF0066FF"/>
      </left>
      <right style="medium">
        <color rgb="FF0066FF"/>
      </right>
      <top style="hair">
        <color rgb="FF0066FF"/>
      </top>
      <bottom style="hair">
        <color rgb="FF0066FF"/>
      </bottom>
      <diagonal/>
    </border>
    <border>
      <left style="medium">
        <color rgb="FF0066FF"/>
      </left>
      <right style="thin">
        <color rgb="FF0066FF"/>
      </right>
      <top style="hair">
        <color rgb="FF0066FF"/>
      </top>
      <bottom style="medium">
        <color rgb="FF0066FF"/>
      </bottom>
      <diagonal/>
    </border>
    <border>
      <left style="thin">
        <color rgb="FF0066FF"/>
      </left>
      <right style="thin">
        <color rgb="FF0066FF"/>
      </right>
      <top style="hair">
        <color rgb="FF0066FF"/>
      </top>
      <bottom style="medium">
        <color rgb="FF0066FF"/>
      </bottom>
      <diagonal/>
    </border>
    <border>
      <left style="thin">
        <color rgb="FF0066FF"/>
      </left>
      <right style="medium">
        <color rgb="FF0066FF"/>
      </right>
      <top style="hair">
        <color rgb="FF0066FF"/>
      </top>
      <bottom style="medium">
        <color rgb="FF0066FF"/>
      </bottom>
      <diagonal/>
    </border>
    <border>
      <left style="medium">
        <color rgb="FF0066FF"/>
      </left>
      <right style="thin">
        <color rgb="FF0066FF"/>
      </right>
      <top/>
      <bottom style="medium">
        <color rgb="FF0066FF"/>
      </bottom>
      <diagonal/>
    </border>
    <border>
      <left style="thin">
        <color rgb="FF0066FF"/>
      </left>
      <right style="thin">
        <color rgb="FF0066FF"/>
      </right>
      <top/>
      <bottom style="medium">
        <color rgb="FF0066FF"/>
      </bottom>
      <diagonal/>
    </border>
    <border>
      <left style="thin">
        <color rgb="FF0066FF"/>
      </left>
      <right style="medium">
        <color rgb="FF0066FF"/>
      </right>
      <top/>
      <bottom style="medium">
        <color rgb="FF0066FF"/>
      </bottom>
      <diagonal/>
    </border>
    <border>
      <left style="medium">
        <color rgb="FF0066FF"/>
      </left>
      <right style="thin">
        <color rgb="FF0066FF"/>
      </right>
      <top style="hair">
        <color rgb="FF0066FF"/>
      </top>
      <bottom style="double">
        <color rgb="FF0066FF"/>
      </bottom>
      <diagonal/>
    </border>
    <border>
      <left style="thin">
        <color rgb="FF0066FF"/>
      </left>
      <right style="thin">
        <color rgb="FF0066FF"/>
      </right>
      <top style="hair">
        <color rgb="FF0066FF"/>
      </top>
      <bottom style="double">
        <color rgb="FF0066FF"/>
      </bottom>
      <diagonal/>
    </border>
    <border>
      <left style="thin">
        <color rgb="FF0066FF"/>
      </left>
      <right style="medium">
        <color rgb="FF0066FF"/>
      </right>
      <top style="hair">
        <color rgb="FF0066FF"/>
      </top>
      <bottom style="double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dotted">
        <color rgb="FF0066FF"/>
      </bottom>
      <diagonal/>
    </border>
    <border>
      <left style="thin">
        <color rgb="FF0066FF"/>
      </left>
      <right style="thin">
        <color rgb="FF0066FF"/>
      </right>
      <top style="dotted">
        <color rgb="FF0066FF"/>
      </top>
      <bottom style="dotted">
        <color rgb="FF0066FF"/>
      </bottom>
      <diagonal/>
    </border>
    <border>
      <left style="thin">
        <color rgb="FF0066FF"/>
      </left>
      <right style="thin">
        <color rgb="FF0066FF"/>
      </right>
      <top style="dotted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/>
      <bottom style="dotted">
        <color rgb="FF0066FF"/>
      </bottom>
      <diagonal/>
    </border>
    <border>
      <left style="thin">
        <color rgb="FF0066FF"/>
      </left>
      <right style="thin">
        <color rgb="FF0066FF"/>
      </right>
      <top/>
      <bottom style="hair">
        <color rgb="FF0066FF"/>
      </bottom>
      <diagonal/>
    </border>
    <border>
      <left style="thin">
        <color rgb="FF0066FF"/>
      </left>
      <right style="medium">
        <color rgb="FF0066FF"/>
      </right>
      <top/>
      <bottom style="hair">
        <color rgb="FF0066FF"/>
      </bottom>
      <diagonal/>
    </border>
    <border>
      <left style="medium">
        <color rgb="FF0066FF"/>
      </left>
      <right/>
      <top style="medium">
        <color rgb="FF0066FF"/>
      </top>
      <bottom/>
      <diagonal/>
    </border>
    <border>
      <left/>
      <right/>
      <top style="medium">
        <color rgb="FF0066FF"/>
      </top>
      <bottom/>
      <diagonal/>
    </border>
    <border>
      <left/>
      <right style="thin">
        <color rgb="FF0066FF"/>
      </right>
      <top style="medium">
        <color rgb="FF0066FF"/>
      </top>
      <bottom/>
      <diagonal/>
    </border>
    <border>
      <left style="medium">
        <color rgb="FF0066FF"/>
      </left>
      <right/>
      <top/>
      <bottom/>
      <diagonal/>
    </border>
    <border>
      <left/>
      <right style="thin">
        <color rgb="FF0066FF"/>
      </right>
      <top/>
      <bottom/>
      <diagonal/>
    </border>
    <border>
      <left style="thin">
        <color rgb="FF0066FF"/>
      </left>
      <right/>
      <top style="hair">
        <color rgb="FF0066FF"/>
      </top>
      <bottom style="hair">
        <color rgb="FF0066FF"/>
      </bottom>
      <diagonal/>
    </border>
    <border>
      <left style="thin">
        <color rgb="FF0066FF"/>
      </left>
      <right style="medium">
        <color rgb="FF0066FF"/>
      </right>
      <top style="medium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medium">
        <color rgb="FF0066FF"/>
      </top>
      <bottom style="thin">
        <color rgb="FF0066FF"/>
      </bottom>
      <diagonal/>
    </border>
    <border>
      <left style="medium">
        <color rgb="FF0066FF"/>
      </left>
      <right style="thin">
        <color rgb="FF0066FF"/>
      </right>
      <top/>
      <bottom style="hair">
        <color rgb="FF0066FF"/>
      </bottom>
      <diagonal/>
    </border>
    <border>
      <left style="medium">
        <color rgb="FF0066FF"/>
      </left>
      <right style="thin">
        <color rgb="FF0066FF"/>
      </right>
      <top style="medium">
        <color rgb="FF0066FF"/>
      </top>
      <bottom style="thin">
        <color rgb="FF0066FF"/>
      </bottom>
      <diagonal/>
    </border>
    <border>
      <left style="thin">
        <color rgb="FF0066FF"/>
      </left>
      <right/>
      <top/>
      <bottom style="hair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medium">
        <color theme="5"/>
      </left>
      <right style="thin">
        <color theme="5"/>
      </right>
      <top style="medium">
        <color theme="5"/>
      </top>
      <bottom style="hair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hair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hair">
        <color theme="5"/>
      </bottom>
      <diagonal/>
    </border>
    <border>
      <left style="medium">
        <color theme="5"/>
      </left>
      <right style="thin">
        <color theme="5"/>
      </right>
      <top style="hair">
        <color theme="5"/>
      </top>
      <bottom style="hair">
        <color theme="5"/>
      </bottom>
      <diagonal/>
    </border>
    <border>
      <left style="thin">
        <color theme="5"/>
      </left>
      <right style="thin">
        <color theme="5"/>
      </right>
      <top style="hair">
        <color theme="5"/>
      </top>
      <bottom style="hair">
        <color theme="5"/>
      </bottom>
      <diagonal/>
    </border>
    <border>
      <left style="thin">
        <color theme="5"/>
      </left>
      <right style="medium">
        <color theme="5"/>
      </right>
      <top style="hair">
        <color theme="5"/>
      </top>
      <bottom style="hair">
        <color theme="5"/>
      </bottom>
      <diagonal/>
    </border>
    <border>
      <left style="medium">
        <color theme="5"/>
      </left>
      <right style="thin">
        <color theme="5"/>
      </right>
      <top style="hair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hair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hair">
        <color theme="5"/>
      </top>
      <bottom style="medium">
        <color theme="5"/>
      </bottom>
      <diagonal/>
    </border>
    <border>
      <left style="medium">
        <color theme="5"/>
      </left>
      <right style="thin">
        <color theme="5"/>
      </right>
      <top/>
      <bottom style="medium">
        <color theme="5"/>
      </bottom>
      <diagonal/>
    </border>
    <border>
      <left style="thin">
        <color theme="5"/>
      </left>
      <right style="thin">
        <color theme="5"/>
      </right>
      <top/>
      <bottom style="medium">
        <color theme="5"/>
      </bottom>
      <diagonal/>
    </border>
    <border>
      <left style="thin">
        <color theme="5"/>
      </left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thin">
        <color theme="5"/>
      </right>
      <top style="hair">
        <color theme="5"/>
      </top>
      <bottom style="double">
        <color theme="5"/>
      </bottom>
      <diagonal/>
    </border>
    <border>
      <left style="thin">
        <color theme="5"/>
      </left>
      <right style="thin">
        <color theme="5"/>
      </right>
      <top style="hair">
        <color theme="5"/>
      </top>
      <bottom style="double">
        <color theme="5"/>
      </bottom>
      <diagonal/>
    </border>
    <border>
      <left style="thin">
        <color theme="5"/>
      </left>
      <right style="medium">
        <color theme="5"/>
      </right>
      <top style="hair">
        <color theme="5"/>
      </top>
      <bottom style="double">
        <color theme="5"/>
      </bottom>
      <diagonal/>
    </border>
    <border>
      <left style="medium">
        <color theme="5"/>
      </left>
      <right style="thin">
        <color theme="5"/>
      </right>
      <top/>
      <bottom style="hair">
        <color theme="5"/>
      </bottom>
      <diagonal/>
    </border>
    <border>
      <left style="thin">
        <color theme="5"/>
      </left>
      <right style="thin">
        <color theme="5"/>
      </right>
      <top/>
      <bottom style="hair">
        <color theme="5"/>
      </bottom>
      <diagonal/>
    </border>
    <border>
      <left style="thin">
        <color theme="5"/>
      </left>
      <right style="medium">
        <color theme="5"/>
      </right>
      <top/>
      <bottom style="hair">
        <color theme="5"/>
      </bottom>
      <diagonal/>
    </border>
    <border>
      <left style="medium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dotted">
        <color theme="5"/>
      </bottom>
      <diagonal/>
    </border>
    <border>
      <left style="thin">
        <color theme="5"/>
      </left>
      <right style="thin">
        <color theme="5"/>
      </right>
      <top style="dotted">
        <color theme="5"/>
      </top>
      <bottom style="dotted">
        <color theme="5"/>
      </bottom>
      <diagonal/>
    </border>
    <border>
      <left style="thin">
        <color theme="5"/>
      </left>
      <right style="thin">
        <color theme="5"/>
      </right>
      <top style="dotted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medium">
        <color rgb="FF0066FF"/>
      </left>
      <right/>
      <top style="double">
        <color rgb="FF0066FF"/>
      </top>
      <bottom style="medium">
        <color rgb="FF0066FF"/>
      </bottom>
      <diagonal/>
    </border>
    <border>
      <left/>
      <right/>
      <top style="double">
        <color rgb="FF0066FF"/>
      </top>
      <bottom style="medium">
        <color rgb="FF0066FF"/>
      </bottom>
      <diagonal/>
    </border>
    <border>
      <left/>
      <right style="thin">
        <color rgb="FF0066FF"/>
      </right>
      <top style="double">
        <color rgb="FF0066FF"/>
      </top>
      <bottom style="medium">
        <color rgb="FF0066FF"/>
      </bottom>
      <diagonal/>
    </border>
    <border>
      <left style="medium">
        <color rgb="FF0066FF"/>
      </left>
      <right/>
      <top/>
      <bottom style="medium">
        <color rgb="FF0066FF"/>
      </bottom>
      <diagonal/>
    </border>
    <border>
      <left/>
      <right style="thin">
        <color rgb="FF0066FF"/>
      </right>
      <top/>
      <bottom style="medium">
        <color rgb="FF0066FF"/>
      </bottom>
      <diagonal/>
    </border>
    <border>
      <left style="thin">
        <color rgb="FF0066FF"/>
      </left>
      <right/>
      <top style="hair">
        <color rgb="FF0066FF"/>
      </top>
      <bottom style="double">
        <color rgb="FF0066FF"/>
      </bottom>
      <diagonal/>
    </border>
    <border>
      <left style="thin">
        <color rgb="FF0066FF"/>
      </left>
      <right style="thin">
        <color rgb="FF0066FF"/>
      </right>
      <top style="hair">
        <color rgb="FF0066FF"/>
      </top>
      <bottom/>
      <diagonal/>
    </border>
    <border>
      <left/>
      <right/>
      <top style="hair">
        <color rgb="FF0066FF"/>
      </top>
      <bottom style="hair">
        <color rgb="FF0066FF"/>
      </bottom>
      <diagonal/>
    </border>
    <border>
      <left/>
      <right style="thin">
        <color rgb="FF0066FF"/>
      </right>
      <top style="hair">
        <color rgb="FF0066FF"/>
      </top>
      <bottom style="hair">
        <color rgb="FF0066FF"/>
      </bottom>
      <diagonal/>
    </border>
    <border>
      <left style="thin">
        <color rgb="FF0066FF"/>
      </left>
      <right/>
      <top style="thin">
        <color rgb="FF0066FF"/>
      </top>
      <bottom style="hair">
        <color rgb="FF0066FF"/>
      </bottom>
      <diagonal/>
    </border>
    <border>
      <left/>
      <right/>
      <top style="thin">
        <color rgb="FF0066FF"/>
      </top>
      <bottom style="hair">
        <color rgb="FF0066FF"/>
      </bottom>
      <diagonal/>
    </border>
    <border>
      <left/>
      <right style="thin">
        <color rgb="FF0066FF"/>
      </right>
      <top style="thin">
        <color rgb="FF0066FF"/>
      </top>
      <bottom style="hair">
        <color rgb="FF0066FF"/>
      </bottom>
      <diagonal/>
    </border>
  </borders>
  <cellStyleXfs count="3">
    <xf numFmtId="0" fontId="0" fillId="0" borderId="0"/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42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distributed" vertical="center" justifyLastLine="1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justifyLastLine="1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 shrinkToFit="1"/>
    </xf>
    <xf numFmtId="0" fontId="29" fillId="0" borderId="0" xfId="0" applyFont="1" applyAlignment="1">
      <alignment vertical="center"/>
    </xf>
    <xf numFmtId="0" fontId="19" fillId="0" borderId="0" xfId="0" applyFont="1" applyAlignment="1">
      <alignment horizontal="distributed" vertical="center"/>
    </xf>
    <xf numFmtId="176" fontId="31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/>
    </xf>
    <xf numFmtId="177" fontId="31" fillId="0" borderId="0" xfId="0" applyNumberFormat="1" applyFont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distributed" vertical="center" justifyLastLine="1"/>
    </xf>
    <xf numFmtId="0" fontId="32" fillId="0" borderId="0" xfId="0" applyFont="1" applyAlignment="1">
      <alignment horizontal="center" vertical="center"/>
    </xf>
    <xf numFmtId="176" fontId="34" fillId="0" borderId="0" xfId="0" applyNumberFormat="1" applyFont="1" applyAlignment="1">
      <alignment vertical="center" shrinkToFit="1"/>
    </xf>
    <xf numFmtId="0" fontId="3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79" fontId="19" fillId="0" borderId="0" xfId="0" applyNumberFormat="1" applyFont="1" applyAlignment="1">
      <alignment vertical="center" justifyLastLine="1"/>
    </xf>
    <xf numFmtId="0" fontId="24" fillId="0" borderId="0" xfId="0" applyFont="1" applyAlignment="1">
      <alignment vertical="top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 shrinkToFit="1"/>
    </xf>
    <xf numFmtId="0" fontId="5" fillId="0" borderId="0" xfId="0" applyFont="1" applyAlignment="1">
      <alignment horizontal="center" wrapText="1" shrinkToFit="1"/>
    </xf>
    <xf numFmtId="0" fontId="5" fillId="2" borderId="1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178" fontId="7" fillId="2" borderId="7" xfId="0" applyNumberFormat="1" applyFont="1" applyFill="1" applyBorder="1" applyAlignment="1">
      <alignment vertical="center" shrinkToFit="1"/>
    </xf>
    <xf numFmtId="0" fontId="39" fillId="2" borderId="16" xfId="0" applyFont="1" applyFill="1" applyBorder="1" applyAlignment="1">
      <alignment horizontal="center" vertical="center"/>
    </xf>
    <xf numFmtId="178" fontId="7" fillId="2" borderId="16" xfId="0" applyNumberFormat="1" applyFont="1" applyFill="1" applyBorder="1" applyAlignment="1">
      <alignment vertical="center" shrinkToFit="1"/>
    </xf>
    <xf numFmtId="0" fontId="36" fillId="3" borderId="1" xfId="0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24" fillId="0" borderId="0" xfId="0" applyFont="1" applyAlignment="1">
      <alignment justifyLastLine="1"/>
    </xf>
    <xf numFmtId="0" fontId="24" fillId="0" borderId="0" xfId="0" applyFont="1" applyAlignment="1">
      <alignment vertical="center" wrapText="1"/>
    </xf>
    <xf numFmtId="0" fontId="39" fillId="0" borderId="7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28" fillId="3" borderId="27" xfId="0" applyFont="1" applyFill="1" applyBorder="1" applyAlignment="1">
      <alignment vertical="center"/>
    </xf>
    <xf numFmtId="0" fontId="28" fillId="3" borderId="28" xfId="0" applyFont="1" applyFill="1" applyBorder="1" applyAlignment="1">
      <alignment vertical="center"/>
    </xf>
    <xf numFmtId="0" fontId="28" fillId="3" borderId="28" xfId="0" applyFont="1" applyFill="1" applyBorder="1" applyAlignment="1">
      <alignment vertical="center" wrapText="1" justifyLastLine="1"/>
    </xf>
    <xf numFmtId="0" fontId="5" fillId="0" borderId="0" xfId="0" applyFont="1" applyAlignment="1">
      <alignment horizontal="center" vertical="center"/>
    </xf>
    <xf numFmtId="179" fontId="19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49" fontId="34" fillId="0" borderId="7" xfId="0" applyNumberFormat="1" applyFont="1" applyBorder="1" applyAlignment="1">
      <alignment horizontal="center" vertical="center"/>
    </xf>
    <xf numFmtId="49" fontId="34" fillId="0" borderId="16" xfId="0" applyNumberFormat="1" applyFont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distributed" vertical="center" shrinkToFit="1"/>
    </xf>
    <xf numFmtId="179" fontId="19" fillId="0" borderId="2" xfId="0" applyNumberFormat="1" applyFont="1" applyBorder="1" applyAlignment="1">
      <alignment horizontal="distributed" vertical="center" shrinkToFit="1"/>
    </xf>
    <xf numFmtId="0" fontId="45" fillId="0" borderId="0" xfId="0" applyFont="1" applyAlignment="1">
      <alignment vertical="center"/>
    </xf>
    <xf numFmtId="178" fontId="8" fillId="0" borderId="7" xfId="0" applyNumberFormat="1" applyFont="1" applyBorder="1" applyAlignment="1">
      <alignment horizontal="center" vertical="center" shrinkToFit="1"/>
    </xf>
    <xf numFmtId="178" fontId="8" fillId="0" borderId="16" xfId="0" applyNumberFormat="1" applyFont="1" applyBorder="1" applyAlignment="1">
      <alignment horizontal="center" vertical="center" shrinkToFit="1"/>
    </xf>
    <xf numFmtId="178" fontId="43" fillId="2" borderId="7" xfId="0" applyNumberFormat="1" applyFont="1" applyFill="1" applyBorder="1" applyAlignment="1">
      <alignment horizontal="center" vertical="center" shrinkToFit="1"/>
    </xf>
    <xf numFmtId="178" fontId="43" fillId="2" borderId="16" xfId="0" applyNumberFormat="1" applyFont="1" applyFill="1" applyBorder="1" applyAlignment="1">
      <alignment horizontal="center" vertical="center" shrinkToFit="1"/>
    </xf>
    <xf numFmtId="0" fontId="19" fillId="4" borderId="0" xfId="0" applyFont="1" applyFill="1" applyAlignment="1">
      <alignment vertical="center"/>
    </xf>
    <xf numFmtId="176" fontId="36" fillId="0" borderId="18" xfId="0" applyNumberFormat="1" applyFont="1" applyBorder="1" applyAlignment="1">
      <alignment horizontal="center" vertical="center" shrinkToFit="1"/>
    </xf>
    <xf numFmtId="176" fontId="36" fillId="0" borderId="19" xfId="0" applyNumberFormat="1" applyFont="1" applyBorder="1" applyAlignment="1">
      <alignment horizontal="right" vertical="center" shrinkToFit="1"/>
    </xf>
    <xf numFmtId="176" fontId="36" fillId="0" borderId="19" xfId="0" applyNumberFormat="1" applyFont="1" applyBorder="1" applyAlignment="1">
      <alignment horizontal="center" vertical="center" shrinkToFit="1"/>
    </xf>
    <xf numFmtId="49" fontId="34" fillId="0" borderId="25" xfId="0" applyNumberFormat="1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 shrinkToFit="1"/>
    </xf>
    <xf numFmtId="49" fontId="7" fillId="3" borderId="25" xfId="0" applyNumberFormat="1" applyFont="1" applyFill="1" applyBorder="1" applyAlignment="1">
      <alignment horizontal="center" vertical="center"/>
    </xf>
    <xf numFmtId="181" fontId="9" fillId="0" borderId="1" xfId="0" applyNumberFormat="1" applyFont="1" applyBorder="1" applyAlignment="1">
      <alignment vertical="center"/>
    </xf>
    <xf numFmtId="0" fontId="45" fillId="2" borderId="0" xfId="0" applyFont="1" applyFill="1" applyAlignment="1">
      <alignment vertical="center"/>
    </xf>
    <xf numFmtId="184" fontId="45" fillId="2" borderId="0" xfId="0" applyNumberFormat="1" applyFont="1" applyFill="1" applyAlignment="1">
      <alignment horizontal="left" vertical="center" indent="1"/>
    </xf>
    <xf numFmtId="184" fontId="5" fillId="0" borderId="0" xfId="0" applyNumberFormat="1" applyFont="1" applyAlignment="1">
      <alignment horizontal="left" vertical="center" inden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49" fontId="34" fillId="0" borderId="43" xfId="0" applyNumberFormat="1" applyFont="1" applyBorder="1" applyAlignment="1">
      <alignment horizontal="center" vertical="center"/>
    </xf>
    <xf numFmtId="49" fontId="34" fillId="0" borderId="52" xfId="0" applyNumberFormat="1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178" fontId="8" fillId="0" borderId="52" xfId="0" applyNumberFormat="1" applyFont="1" applyBorder="1" applyAlignment="1">
      <alignment horizontal="center" vertical="center" shrinkToFit="1"/>
    </xf>
    <xf numFmtId="49" fontId="34" fillId="0" borderId="55" xfId="0" applyNumberFormat="1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178" fontId="8" fillId="0" borderId="55" xfId="0" applyNumberFormat="1" applyFont="1" applyBorder="1" applyAlignment="1">
      <alignment horizontal="center" vertical="center" shrinkToFit="1"/>
    </xf>
    <xf numFmtId="0" fontId="61" fillId="3" borderId="60" xfId="0" applyFont="1" applyFill="1" applyBorder="1" applyAlignment="1">
      <alignment horizontal="center" vertical="center"/>
    </xf>
    <xf numFmtId="181" fontId="9" fillId="0" borderId="60" xfId="0" applyNumberFormat="1" applyFont="1" applyBorder="1" applyAlignment="1">
      <alignment vertical="center"/>
    </xf>
    <xf numFmtId="176" fontId="61" fillId="0" borderId="62" xfId="0" applyNumberFormat="1" applyFont="1" applyBorder="1" applyAlignment="1">
      <alignment horizontal="center" vertical="center" shrinkToFit="1"/>
    </xf>
    <xf numFmtId="176" fontId="61" fillId="0" borderId="61" xfId="0" applyNumberFormat="1" applyFont="1" applyBorder="1" applyAlignment="1">
      <alignment horizontal="right" vertical="center" shrinkToFit="1"/>
    </xf>
    <xf numFmtId="176" fontId="61" fillId="0" borderId="61" xfId="0" applyNumberFormat="1" applyFont="1" applyBorder="1" applyAlignment="1">
      <alignment horizontal="center" vertical="center" shrinkToFit="1"/>
    </xf>
    <xf numFmtId="0" fontId="58" fillId="0" borderId="63" xfId="0" applyFont="1" applyBorder="1" applyAlignment="1">
      <alignment horizontal="center" vertical="center" wrapText="1"/>
    </xf>
    <xf numFmtId="0" fontId="58" fillId="3" borderId="63" xfId="0" applyFont="1" applyFill="1" applyBorder="1" applyAlignment="1">
      <alignment horizontal="center" vertical="center"/>
    </xf>
    <xf numFmtId="0" fontId="58" fillId="0" borderId="64" xfId="0" applyFont="1" applyBorder="1" applyAlignment="1">
      <alignment horizontal="center" vertical="center" wrapText="1"/>
    </xf>
    <xf numFmtId="0" fontId="58" fillId="0" borderId="65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24" fillId="3" borderId="21" xfId="0" applyFont="1" applyFill="1" applyBorder="1" applyAlignment="1">
      <alignment horizontal="center" vertical="center"/>
    </xf>
    <xf numFmtId="178" fontId="7" fillId="0" borderId="25" xfId="0" applyNumberFormat="1" applyFont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 shrinkToFit="1"/>
    </xf>
    <xf numFmtId="0" fontId="66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69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9" fillId="2" borderId="25" xfId="0" applyFont="1" applyFill="1" applyBorder="1" applyAlignment="1" applyProtection="1">
      <alignment horizontal="center" vertical="center"/>
      <protection locked="0"/>
    </xf>
    <xf numFmtId="178" fontId="7" fillId="2" borderId="25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37" xfId="0" applyNumberFormat="1" applyFont="1" applyFill="1" applyBorder="1" applyAlignment="1" applyProtection="1">
      <alignment vertical="center" shrinkToFit="1"/>
      <protection locked="0"/>
    </xf>
    <xf numFmtId="0" fontId="39" fillId="2" borderId="7" xfId="0" applyFont="1" applyFill="1" applyBorder="1" applyAlignment="1" applyProtection="1">
      <alignment horizontal="center" vertical="center"/>
      <protection locked="0"/>
    </xf>
    <xf numFmtId="178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32" xfId="0" applyNumberFormat="1" applyFont="1" applyFill="1" applyBorder="1" applyAlignment="1" applyProtection="1">
      <alignment vertical="center" shrinkToFit="1"/>
      <protection locked="0"/>
    </xf>
    <xf numFmtId="176" fontId="7" fillId="2" borderId="7" xfId="0" applyNumberFormat="1" applyFont="1" applyFill="1" applyBorder="1" applyAlignment="1" applyProtection="1">
      <alignment vertical="center" shrinkToFit="1"/>
      <protection locked="0"/>
    </xf>
    <xf numFmtId="0" fontId="39" fillId="2" borderId="16" xfId="0" applyFont="1" applyFill="1" applyBorder="1" applyAlignment="1" applyProtection="1">
      <alignment horizontal="center" vertical="center"/>
      <protection locked="0"/>
    </xf>
    <xf numFmtId="178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6" xfId="0" applyNumberFormat="1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wrapText="1" shrinkToFi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45" fillId="2" borderId="0" xfId="0" applyFont="1" applyFill="1" applyAlignment="1" applyProtection="1">
      <alignment vertical="center"/>
      <protection locked="0"/>
    </xf>
    <xf numFmtId="178" fontId="8" fillId="2" borderId="7" xfId="0" applyNumberFormat="1" applyFont="1" applyFill="1" applyBorder="1" applyAlignment="1" applyProtection="1">
      <alignment horizontal="center" vertical="center" shrinkToFit="1"/>
      <protection locked="0"/>
    </xf>
    <xf numFmtId="178" fontId="8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39" fillId="2" borderId="73" xfId="0" applyFont="1" applyFill="1" applyBorder="1" applyAlignment="1" applyProtection="1">
      <alignment horizontal="center" vertical="center"/>
      <protection locked="0"/>
    </xf>
    <xf numFmtId="0" fontId="73" fillId="0" borderId="0" xfId="1" applyFont="1"/>
    <xf numFmtId="0" fontId="74" fillId="0" borderId="0" xfId="1" applyFont="1"/>
    <xf numFmtId="9" fontId="74" fillId="0" borderId="0" xfId="1" applyNumberFormat="1" applyFont="1"/>
    <xf numFmtId="0" fontId="75" fillId="0" borderId="0" xfId="1" applyFont="1" applyAlignment="1">
      <alignment vertical="center"/>
    </xf>
    <xf numFmtId="180" fontId="72" fillId="2" borderId="25" xfId="0" applyNumberFormat="1" applyFont="1" applyFill="1" applyBorder="1" applyAlignment="1">
      <alignment horizontal="center" vertical="center" shrinkToFit="1"/>
    </xf>
    <xf numFmtId="180" fontId="72" fillId="2" borderId="7" xfId="0" applyNumberFormat="1" applyFont="1" applyFill="1" applyBorder="1" applyAlignment="1">
      <alignment horizontal="center" vertical="center" shrinkToFit="1"/>
    </xf>
    <xf numFmtId="180" fontId="72" fillId="2" borderId="16" xfId="0" applyNumberFormat="1" applyFont="1" applyFill="1" applyBorder="1" applyAlignment="1">
      <alignment horizontal="center" vertical="center" shrinkToFit="1"/>
    </xf>
    <xf numFmtId="0" fontId="36" fillId="3" borderId="34" xfId="0" applyFont="1" applyFill="1" applyBorder="1" applyAlignment="1">
      <alignment horizontal="distributed" vertical="center" wrapText="1" justifyLastLine="1"/>
    </xf>
    <xf numFmtId="0" fontId="36" fillId="3" borderId="34" xfId="0" applyFont="1" applyFill="1" applyBorder="1" applyAlignment="1">
      <alignment horizontal="distributed" vertical="center" justifyLastLine="1"/>
    </xf>
    <xf numFmtId="0" fontId="36" fillId="3" borderId="34" xfId="0" applyFont="1" applyFill="1" applyBorder="1" applyAlignment="1">
      <alignment horizontal="center" vertical="center"/>
    </xf>
    <xf numFmtId="0" fontId="61" fillId="3" borderId="58" xfId="0" applyFont="1" applyFill="1" applyBorder="1" applyAlignment="1">
      <alignment horizontal="center" vertical="center"/>
    </xf>
    <xf numFmtId="0" fontId="61" fillId="3" borderId="58" xfId="0" applyFont="1" applyFill="1" applyBorder="1" applyAlignment="1">
      <alignment horizontal="distributed" vertical="center" wrapText="1" justifyLastLine="1"/>
    </xf>
    <xf numFmtId="0" fontId="61" fillId="3" borderId="58" xfId="0" applyFont="1" applyFill="1" applyBorder="1" applyAlignment="1">
      <alignment horizontal="distributed" vertical="center" justifyLastLine="1"/>
    </xf>
    <xf numFmtId="180" fontId="78" fillId="0" borderId="25" xfId="0" applyNumberFormat="1" applyFont="1" applyBorder="1" applyAlignment="1">
      <alignment horizontal="center" vertical="center" shrinkToFit="1"/>
    </xf>
    <xf numFmtId="180" fontId="78" fillId="0" borderId="7" xfId="0" applyNumberFormat="1" applyFont="1" applyBorder="1" applyAlignment="1">
      <alignment horizontal="center" vertical="center" shrinkToFit="1"/>
    </xf>
    <xf numFmtId="180" fontId="78" fillId="0" borderId="16" xfId="0" applyNumberFormat="1" applyFont="1" applyBorder="1" applyAlignment="1">
      <alignment horizontal="center" vertical="center" shrinkToFit="1"/>
    </xf>
    <xf numFmtId="180" fontId="78" fillId="2" borderId="25" xfId="0" applyNumberFormat="1" applyFont="1" applyFill="1" applyBorder="1" applyAlignment="1" applyProtection="1">
      <alignment horizontal="center" vertical="center" shrinkToFit="1"/>
      <protection locked="0"/>
    </xf>
    <xf numFmtId="180" fontId="78" fillId="2" borderId="7" xfId="0" applyNumberFormat="1" applyFont="1" applyFill="1" applyBorder="1" applyAlignment="1" applyProtection="1">
      <alignment horizontal="center" vertical="center" shrinkToFit="1"/>
      <protection locked="0"/>
    </xf>
    <xf numFmtId="180" fontId="78" fillId="2" borderId="16" xfId="0" applyNumberFormat="1" applyFont="1" applyFill="1" applyBorder="1" applyAlignment="1" applyProtection="1">
      <alignment horizontal="center" vertical="center" shrinkToFit="1"/>
      <protection locked="0"/>
    </xf>
    <xf numFmtId="180" fontId="78" fillId="0" borderId="55" xfId="0" applyNumberFormat="1" applyFont="1" applyBorder="1" applyAlignment="1">
      <alignment horizontal="center" vertical="center" shrinkToFit="1"/>
    </xf>
    <xf numFmtId="180" fontId="78" fillId="0" borderId="43" xfId="0" applyNumberFormat="1" applyFont="1" applyBorder="1" applyAlignment="1">
      <alignment horizontal="center" vertical="center" shrinkToFit="1"/>
    </xf>
    <xf numFmtId="180" fontId="78" fillId="0" borderId="52" xfId="0" applyNumberFormat="1" applyFont="1" applyBorder="1" applyAlignment="1">
      <alignment horizontal="center" vertical="center" shrinkToFit="1"/>
    </xf>
    <xf numFmtId="0" fontId="73" fillId="0" borderId="0" xfId="0" applyFont="1" applyAlignment="1">
      <alignment vertical="center"/>
    </xf>
    <xf numFmtId="185" fontId="7" fillId="2" borderId="25" xfId="0" applyNumberFormat="1" applyFont="1" applyFill="1" applyBorder="1" applyAlignment="1" applyProtection="1">
      <alignment vertical="center" shrinkToFit="1"/>
      <protection locked="0"/>
    </xf>
    <xf numFmtId="185" fontId="7" fillId="2" borderId="7" xfId="0" applyNumberFormat="1" applyFont="1" applyFill="1" applyBorder="1" applyAlignment="1" applyProtection="1">
      <alignment vertical="center" shrinkToFit="1"/>
      <protection locked="0"/>
    </xf>
    <xf numFmtId="185" fontId="7" fillId="2" borderId="16" xfId="0" applyNumberFormat="1" applyFont="1" applyFill="1" applyBorder="1" applyAlignment="1" applyProtection="1">
      <alignment vertical="center" shrinkToFit="1"/>
      <protection locked="0"/>
    </xf>
    <xf numFmtId="185" fontId="7" fillId="0" borderId="25" xfId="0" applyNumberFormat="1" applyFont="1" applyBorder="1" applyAlignment="1">
      <alignment vertical="center" shrinkToFit="1"/>
    </xf>
    <xf numFmtId="185" fontId="7" fillId="0" borderId="7" xfId="0" applyNumberFormat="1" applyFont="1" applyBorder="1" applyAlignment="1">
      <alignment vertical="center" shrinkToFit="1"/>
    </xf>
    <xf numFmtId="185" fontId="7" fillId="0" borderId="16" xfId="0" applyNumberFormat="1" applyFont="1" applyBorder="1" applyAlignment="1">
      <alignment vertical="center" shrinkToFit="1"/>
    </xf>
    <xf numFmtId="185" fontId="7" fillId="0" borderId="55" xfId="0" applyNumberFormat="1" applyFont="1" applyBorder="1" applyAlignment="1">
      <alignment vertical="center" shrinkToFit="1"/>
    </xf>
    <xf numFmtId="185" fontId="7" fillId="0" borderId="52" xfId="0" applyNumberFormat="1" applyFont="1" applyBorder="1" applyAlignment="1">
      <alignment vertical="center" shrinkToFit="1"/>
    </xf>
    <xf numFmtId="185" fontId="7" fillId="2" borderId="7" xfId="0" applyNumberFormat="1" applyFont="1" applyFill="1" applyBorder="1" applyAlignment="1">
      <alignment vertical="center" shrinkToFit="1"/>
    </xf>
    <xf numFmtId="185" fontId="7" fillId="2" borderId="16" xfId="0" applyNumberFormat="1" applyFont="1" applyFill="1" applyBorder="1" applyAlignment="1">
      <alignment vertical="center" shrinkToFit="1"/>
    </xf>
    <xf numFmtId="185" fontId="7" fillId="0" borderId="37" xfId="0" applyNumberFormat="1" applyFont="1" applyBorder="1" applyAlignment="1">
      <alignment vertical="center" shrinkToFit="1"/>
    </xf>
    <xf numFmtId="185" fontId="7" fillId="0" borderId="72" xfId="0" applyNumberFormat="1" applyFont="1" applyBorder="1" applyAlignment="1">
      <alignment vertical="center" shrinkToFit="1"/>
    </xf>
    <xf numFmtId="0" fontId="65" fillId="2" borderId="18" xfId="0" applyFont="1" applyFill="1" applyBorder="1" applyAlignment="1">
      <alignment horizontal="center" vertical="center"/>
    </xf>
    <xf numFmtId="0" fontId="65" fillId="2" borderId="20" xfId="0" applyFont="1" applyFill="1" applyBorder="1" applyAlignment="1">
      <alignment horizontal="center" vertical="center"/>
    </xf>
    <xf numFmtId="176" fontId="28" fillId="3" borderId="18" xfId="0" applyNumberFormat="1" applyFont="1" applyFill="1" applyBorder="1" applyAlignment="1">
      <alignment horizontal="center" vertical="center" shrinkToFit="1"/>
    </xf>
    <xf numFmtId="176" fontId="28" fillId="3" borderId="19" xfId="0" applyNumberFormat="1" applyFont="1" applyFill="1" applyBorder="1" applyAlignment="1">
      <alignment horizontal="center" vertical="center" shrinkToFit="1"/>
    </xf>
    <xf numFmtId="180" fontId="8" fillId="2" borderId="7" xfId="0" applyNumberFormat="1" applyFont="1" applyFill="1" applyBorder="1" applyAlignment="1">
      <alignment horizontal="left" vertical="center" indent="1" shrinkToFit="1"/>
    </xf>
    <xf numFmtId="0" fontId="39" fillId="2" borderId="7" xfId="0" applyFont="1" applyFill="1" applyBorder="1" applyAlignment="1">
      <alignment horizontal="left" vertical="center" indent="1" shrinkToFit="1"/>
    </xf>
    <xf numFmtId="176" fontId="7" fillId="2" borderId="7" xfId="0" applyNumberFormat="1" applyFont="1" applyFill="1" applyBorder="1" applyAlignment="1">
      <alignment vertical="center" shrinkToFit="1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176" fontId="7" fillId="2" borderId="16" xfId="0" applyNumberFormat="1" applyFont="1" applyFill="1" applyBorder="1" applyAlignment="1">
      <alignment vertical="center" shrinkToFit="1"/>
    </xf>
    <xf numFmtId="176" fontId="0" fillId="2" borderId="16" xfId="0" applyNumberFormat="1" applyFill="1" applyBorder="1" applyAlignment="1">
      <alignment vertical="center"/>
    </xf>
    <xf numFmtId="176" fontId="0" fillId="2" borderId="17" xfId="0" applyNumberFormat="1" applyFill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6" fillId="3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81" fontId="9" fillId="0" borderId="18" xfId="0" applyNumberFormat="1" applyFont="1" applyBorder="1" applyAlignment="1">
      <alignment vertical="center"/>
    </xf>
    <xf numFmtId="0" fontId="41" fillId="3" borderId="3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183" fontId="4" fillId="0" borderId="4" xfId="0" applyNumberFormat="1" applyFont="1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83" fontId="4" fillId="0" borderId="7" xfId="0" applyNumberFormat="1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82" fontId="4" fillId="0" borderId="10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45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36" fillId="3" borderId="34" xfId="0" applyFont="1" applyFill="1" applyBorder="1" applyAlignment="1">
      <alignment horizontal="distributed" vertical="center" justifyLastLine="1"/>
    </xf>
    <xf numFmtId="0" fontId="40" fillId="3" borderId="30" xfId="0" applyFont="1" applyFill="1" applyBorder="1" applyAlignment="1">
      <alignment horizontal="center" vertical="center"/>
    </xf>
    <xf numFmtId="0" fontId="40" fillId="3" borderId="0" xfId="0" applyFont="1" applyFill="1" applyAlignment="1">
      <alignment horizontal="center" vertical="center"/>
    </xf>
    <xf numFmtId="0" fontId="40" fillId="3" borderId="31" xfId="0" applyFont="1" applyFill="1" applyBorder="1" applyAlignment="1">
      <alignment horizontal="center" vertical="center"/>
    </xf>
    <xf numFmtId="0" fontId="41" fillId="3" borderId="3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24" fillId="0" borderId="0" xfId="0" applyFont="1" applyAlignment="1">
      <alignment horizontal="center" vertical="top" shrinkToFit="1"/>
    </xf>
    <xf numFmtId="0" fontId="76" fillId="3" borderId="34" xfId="0" applyFont="1" applyFill="1" applyBorder="1" applyAlignment="1">
      <alignment horizontal="distributed" vertical="center" justifyLastLine="1"/>
    </xf>
    <xf numFmtId="0" fontId="76" fillId="3" borderId="33" xfId="0" applyFont="1" applyFill="1" applyBorder="1" applyAlignment="1">
      <alignment horizontal="distributed" vertical="center" justifyLastLine="1"/>
    </xf>
    <xf numFmtId="0" fontId="17" fillId="2" borderId="0" xfId="0" applyFont="1" applyFill="1" applyAlignment="1">
      <alignment horizontal="left" vertical="center" indent="1"/>
    </xf>
    <xf numFmtId="0" fontId="43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32" fillId="3" borderId="70" xfId="0" applyFont="1" applyFill="1" applyBorder="1" applyAlignment="1">
      <alignment horizontal="center" vertical="center"/>
    </xf>
    <xf numFmtId="0" fontId="32" fillId="3" borderId="38" xfId="0" applyFont="1" applyFill="1" applyBorder="1" applyAlignment="1">
      <alignment horizontal="center" vertical="center"/>
    </xf>
    <xf numFmtId="0" fontId="32" fillId="3" borderId="71" xfId="0" applyFont="1" applyFill="1" applyBorder="1" applyAlignment="1">
      <alignment horizontal="center" vertical="center"/>
    </xf>
    <xf numFmtId="0" fontId="36" fillId="3" borderId="19" xfId="0" applyFont="1" applyFill="1" applyBorder="1" applyAlignment="1">
      <alignment horizontal="center" vertical="center"/>
    </xf>
    <xf numFmtId="180" fontId="8" fillId="2" borderId="16" xfId="0" applyNumberFormat="1" applyFont="1" applyFill="1" applyBorder="1" applyAlignment="1">
      <alignment horizontal="left" vertical="center" indent="1" shrinkToFit="1"/>
    </xf>
    <xf numFmtId="0" fontId="39" fillId="2" borderId="16" xfId="0" applyFont="1" applyFill="1" applyBorder="1" applyAlignment="1">
      <alignment horizontal="left" vertical="center" indent="1" shrinkToFit="1"/>
    </xf>
    <xf numFmtId="0" fontId="27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80" fontId="8" fillId="2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39" fillId="2" borderId="16" xfId="0" applyFont="1" applyFill="1" applyBorder="1" applyAlignment="1" applyProtection="1">
      <alignment horizontal="left" vertical="center" indent="1"/>
      <protection locked="0"/>
    </xf>
    <xf numFmtId="176" fontId="7" fillId="2" borderId="16" xfId="0" applyNumberFormat="1" applyFont="1" applyFill="1" applyBorder="1" applyAlignment="1" applyProtection="1">
      <alignment vertical="center" shrinkToFit="1"/>
      <protection locked="0"/>
    </xf>
    <xf numFmtId="176" fontId="0" fillId="2" borderId="16" xfId="0" applyNumberFormat="1" applyFill="1" applyBorder="1" applyAlignment="1" applyProtection="1">
      <alignment vertical="center"/>
      <protection locked="0"/>
    </xf>
    <xf numFmtId="176" fontId="0" fillId="2" borderId="17" xfId="0" applyNumberFormat="1" applyFill="1" applyBorder="1" applyAlignment="1" applyProtection="1">
      <alignment vertical="center"/>
      <protection locked="0"/>
    </xf>
    <xf numFmtId="180" fontId="8" fillId="2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39" fillId="2" borderId="7" xfId="0" applyFont="1" applyFill="1" applyBorder="1" applyAlignment="1" applyProtection="1">
      <alignment horizontal="left" vertical="center" indent="1"/>
      <protection locked="0"/>
    </xf>
    <xf numFmtId="176" fontId="7" fillId="2" borderId="7" xfId="0" applyNumberFormat="1" applyFont="1" applyFill="1" applyBorder="1" applyAlignment="1" applyProtection="1">
      <alignment vertical="center" shrinkToFit="1"/>
      <protection locked="0"/>
    </xf>
    <xf numFmtId="176" fontId="0" fillId="2" borderId="7" xfId="0" applyNumberFormat="1" applyFill="1" applyBorder="1" applyAlignment="1" applyProtection="1">
      <alignment vertical="center"/>
      <protection locked="0"/>
    </xf>
    <xf numFmtId="176" fontId="0" fillId="2" borderId="8" xfId="0" applyNumberForma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distributed" justifyLastLine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 justifyLastLine="1"/>
    </xf>
    <xf numFmtId="184" fontId="45" fillId="2" borderId="0" xfId="0" applyNumberFormat="1" applyFont="1" applyFill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17" fillId="2" borderId="0" xfId="0" applyFont="1" applyFill="1" applyAlignment="1" applyProtection="1">
      <alignment horizontal="left" vertical="center" indent="1"/>
      <protection locked="0"/>
    </xf>
    <xf numFmtId="0" fontId="43" fillId="2" borderId="0" xfId="0" applyFont="1" applyFill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horizontal="center" vertical="center"/>
      <protection locked="0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49" fontId="8" fillId="2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2" borderId="16" xfId="0" applyNumberFormat="1" applyFill="1" applyBorder="1" applyAlignment="1" applyProtection="1">
      <alignment horizontal="left" vertical="center" indent="1"/>
      <protection locked="0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76" fontId="7" fillId="2" borderId="25" xfId="0" applyNumberFormat="1" applyFont="1" applyFill="1" applyBorder="1" applyAlignment="1" applyProtection="1">
      <alignment vertical="center" shrinkToFit="1"/>
      <protection locked="0"/>
    </xf>
    <xf numFmtId="176" fontId="0" fillId="2" borderId="25" xfId="0" applyNumberFormat="1" applyFill="1" applyBorder="1" applyAlignment="1" applyProtection="1">
      <alignment vertical="center"/>
      <protection locked="0"/>
    </xf>
    <xf numFmtId="176" fontId="0" fillId="2" borderId="26" xfId="0" applyNumberFormat="1" applyFill="1" applyBorder="1" applyAlignment="1" applyProtection="1">
      <alignment vertical="center"/>
      <protection locked="0"/>
    </xf>
    <xf numFmtId="49" fontId="8" fillId="2" borderId="7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2" borderId="7" xfId="0" applyNumberFormat="1" applyFill="1" applyBorder="1" applyAlignment="1" applyProtection="1">
      <alignment horizontal="left" vertical="center" indent="1"/>
      <protection locked="0"/>
    </xf>
    <xf numFmtId="0" fontId="32" fillId="3" borderId="1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49" fontId="7" fillId="3" borderId="2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6" fillId="3" borderId="36" xfId="0" applyFont="1" applyFill="1" applyBorder="1" applyAlignment="1">
      <alignment horizontal="center" vertical="center"/>
    </xf>
    <xf numFmtId="0" fontId="36" fillId="3" borderId="34" xfId="0" applyFont="1" applyFill="1" applyBorder="1" applyAlignment="1">
      <alignment horizontal="center" vertical="center"/>
    </xf>
    <xf numFmtId="0" fontId="36" fillId="3" borderId="34" xfId="0" applyFont="1" applyFill="1" applyBorder="1" applyAlignment="1">
      <alignment horizontal="center" vertical="center" wrapText="1" justifyLastLine="1"/>
    </xf>
    <xf numFmtId="0" fontId="1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8" fillId="2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74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75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76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77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78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2" borderId="25" xfId="0" applyNumberFormat="1" applyFill="1" applyBorder="1" applyAlignment="1" applyProtection="1">
      <alignment horizontal="left" vertical="center" indent="1"/>
      <protection locked="0"/>
    </xf>
    <xf numFmtId="0" fontId="34" fillId="0" borderId="16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80" fontId="8" fillId="0" borderId="16" xfId="0" applyNumberFormat="1" applyFont="1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/>
    </xf>
    <xf numFmtId="176" fontId="7" fillId="0" borderId="16" xfId="0" applyNumberFormat="1" applyFont="1" applyBorder="1" applyAlignment="1">
      <alignment vertical="center" shrinkToFit="1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80" fontId="8" fillId="0" borderId="25" xfId="0" applyNumberFormat="1" applyFont="1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/>
    </xf>
    <xf numFmtId="176" fontId="7" fillId="0" borderId="7" xfId="0" applyNumberFormat="1" applyFont="1" applyBorder="1" applyAlignment="1">
      <alignment vertical="center" shrinkToFit="1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24" fillId="3" borderId="21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2" fillId="3" borderId="67" xfId="0" applyFont="1" applyFill="1" applyBorder="1" applyAlignment="1">
      <alignment horizontal="center" vertical="center"/>
    </xf>
    <xf numFmtId="0" fontId="32" fillId="3" borderId="68" xfId="0" applyFont="1" applyFill="1" applyBorder="1" applyAlignment="1">
      <alignment horizontal="center" vertical="center"/>
    </xf>
    <xf numFmtId="0" fontId="32" fillId="3" borderId="69" xfId="0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49" fontId="34" fillId="0" borderId="25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vertical="center" shrinkToFit="1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5" fillId="0" borderId="0" xfId="0" applyFont="1" applyAlignment="1">
      <alignment horizontal="left" vertical="center" indent="1"/>
    </xf>
    <xf numFmtId="0" fontId="62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4" fillId="3" borderId="39" xfId="0" applyFont="1" applyFill="1" applyBorder="1" applyAlignment="1">
      <alignment horizontal="center" vertical="center"/>
    </xf>
    <xf numFmtId="0" fontId="54" fillId="3" borderId="40" xfId="0" applyFont="1" applyFill="1" applyBorder="1" applyAlignment="1">
      <alignment horizontal="center" vertical="center"/>
    </xf>
    <xf numFmtId="0" fontId="57" fillId="3" borderId="40" xfId="0" applyFont="1" applyFill="1" applyBorder="1" applyAlignment="1">
      <alignment horizontal="center" vertical="center"/>
    </xf>
    <xf numFmtId="183" fontId="4" fillId="0" borderId="40" xfId="0" applyNumberFormat="1" applyFont="1" applyBorder="1" applyAlignment="1">
      <alignment vertical="center" shrinkToFi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58" fillId="0" borderId="0" xfId="0" applyFont="1" applyAlignment="1">
      <alignment horizontal="distributed" justifyLastLine="1"/>
    </xf>
    <xf numFmtId="0" fontId="61" fillId="3" borderId="57" xfId="0" applyFont="1" applyFill="1" applyBorder="1" applyAlignment="1">
      <alignment horizontal="center" vertical="center"/>
    </xf>
    <xf numFmtId="0" fontId="61" fillId="3" borderId="58" xfId="0" applyFont="1" applyFill="1" applyBorder="1" applyAlignment="1">
      <alignment horizontal="center" vertical="center"/>
    </xf>
    <xf numFmtId="0" fontId="61" fillId="3" borderId="58" xfId="0" applyFont="1" applyFill="1" applyBorder="1" applyAlignment="1">
      <alignment horizontal="center" vertical="center" wrapText="1" justifyLastLine="1"/>
    </xf>
    <xf numFmtId="0" fontId="61" fillId="3" borderId="58" xfId="0" applyFont="1" applyFill="1" applyBorder="1" applyAlignment="1">
      <alignment horizontal="distributed" vertical="center" justifyLastLine="1"/>
    </xf>
    <xf numFmtId="0" fontId="77" fillId="3" borderId="58" xfId="0" applyFont="1" applyFill="1" applyBorder="1" applyAlignment="1">
      <alignment horizontal="distributed" vertical="center" justifyLastLine="1"/>
    </xf>
    <xf numFmtId="0" fontId="77" fillId="3" borderId="59" xfId="0" applyFont="1" applyFill="1" applyBorder="1" applyAlignment="1">
      <alignment horizontal="distributed" vertical="center" justifyLastLine="1"/>
    </xf>
    <xf numFmtId="0" fontId="54" fillId="3" borderId="42" xfId="0" applyFont="1" applyFill="1" applyBorder="1" applyAlignment="1">
      <alignment horizontal="center" vertical="center"/>
    </xf>
    <xf numFmtId="0" fontId="54" fillId="3" borderId="43" xfId="0" applyFont="1" applyFill="1" applyBorder="1" applyAlignment="1">
      <alignment horizontal="center" vertical="center"/>
    </xf>
    <xf numFmtId="0" fontId="57" fillId="3" borderId="43" xfId="0" applyFont="1" applyFill="1" applyBorder="1" applyAlignment="1">
      <alignment horizontal="center" vertical="center"/>
    </xf>
    <xf numFmtId="183" fontId="4" fillId="0" borderId="43" xfId="0" applyNumberFormat="1" applyFont="1" applyBorder="1" applyAlignment="1">
      <alignment vertical="center" shrinkToFit="1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4" fillId="3" borderId="45" xfId="0" applyFont="1" applyFill="1" applyBorder="1" applyAlignment="1">
      <alignment horizontal="center" vertical="center"/>
    </xf>
    <xf numFmtId="0" fontId="54" fillId="3" borderId="46" xfId="0" applyFont="1" applyFill="1" applyBorder="1" applyAlignment="1">
      <alignment horizontal="center" vertical="center"/>
    </xf>
    <xf numFmtId="0" fontId="57" fillId="3" borderId="46" xfId="0" applyFont="1" applyFill="1" applyBorder="1" applyAlignment="1">
      <alignment horizontal="center" vertical="center"/>
    </xf>
    <xf numFmtId="182" fontId="4" fillId="0" borderId="46" xfId="0" applyNumberFormat="1" applyFont="1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180" fontId="8" fillId="0" borderId="55" xfId="0" applyNumberFormat="1" applyFont="1" applyBorder="1" applyAlignment="1">
      <alignment horizontal="left" vertical="center" indent="1" shrinkToFit="1"/>
    </xf>
    <xf numFmtId="0" fontId="0" fillId="0" borderId="55" xfId="0" applyBorder="1" applyAlignment="1">
      <alignment horizontal="left" vertical="center" indent="1"/>
    </xf>
    <xf numFmtId="176" fontId="7" fillId="0" borderId="55" xfId="0" applyNumberFormat="1" applyFont="1" applyBorder="1" applyAlignment="1">
      <alignment vertical="center" shrinkToFit="1"/>
    </xf>
    <xf numFmtId="176" fontId="0" fillId="0" borderId="55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80" fontId="8" fillId="0" borderId="43" xfId="0" applyNumberFormat="1" applyFont="1" applyBorder="1" applyAlignment="1">
      <alignment horizontal="left" vertical="center" indent="1" shrinkToFit="1"/>
    </xf>
    <xf numFmtId="0" fontId="0" fillId="0" borderId="43" xfId="0" applyBorder="1" applyAlignment="1">
      <alignment horizontal="left" vertical="center" indent="1"/>
    </xf>
    <xf numFmtId="0" fontId="34" fillId="0" borderId="5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49" fontId="34" fillId="0" borderId="55" xfId="0" applyNumberFormat="1" applyFont="1" applyBorder="1" applyAlignment="1">
      <alignment horizontal="center" vertical="center"/>
    </xf>
    <xf numFmtId="0" fontId="59" fillId="3" borderId="48" xfId="0" applyFont="1" applyFill="1" applyBorder="1" applyAlignment="1">
      <alignment horizontal="center" vertical="center"/>
    </xf>
    <xf numFmtId="0" fontId="59" fillId="3" borderId="49" xfId="0" applyFont="1" applyFill="1" applyBorder="1" applyAlignment="1">
      <alignment horizontal="center" vertical="center"/>
    </xf>
    <xf numFmtId="176" fontId="7" fillId="0" borderId="49" xfId="0" applyNumberFormat="1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61" fillId="3" borderId="60" xfId="0" applyFont="1" applyFill="1" applyBorder="1" applyAlignment="1">
      <alignment horizontal="center" vertical="center"/>
    </xf>
    <xf numFmtId="0" fontId="57" fillId="0" borderId="60" xfId="0" applyFont="1" applyBorder="1" applyAlignment="1">
      <alignment vertical="center"/>
    </xf>
    <xf numFmtId="181" fontId="9" fillId="0" borderId="62" xfId="0" applyNumberFormat="1" applyFont="1" applyBorder="1" applyAlignment="1">
      <alignment vertical="center"/>
    </xf>
    <xf numFmtId="181" fontId="9" fillId="0" borderId="66" xfId="0" applyNumberFormat="1" applyFont="1" applyBorder="1" applyAlignment="1">
      <alignment vertical="center"/>
    </xf>
    <xf numFmtId="181" fontId="9" fillId="0" borderId="61" xfId="0" applyNumberFormat="1" applyFont="1" applyBorder="1" applyAlignment="1">
      <alignment vertical="center"/>
    </xf>
    <xf numFmtId="0" fontId="34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180" fontId="8" fillId="0" borderId="52" xfId="0" applyNumberFormat="1" applyFont="1" applyBorder="1" applyAlignment="1">
      <alignment horizontal="left" vertical="center" indent="1" shrinkToFit="1"/>
    </xf>
    <xf numFmtId="0" fontId="0" fillId="0" borderId="52" xfId="0" applyBorder="1" applyAlignment="1">
      <alignment horizontal="left" vertical="center" indent="1"/>
    </xf>
    <xf numFmtId="176" fontId="7" fillId="0" borderId="52" xfId="0" applyNumberFormat="1" applyFont="1" applyBorder="1" applyAlignment="1">
      <alignment vertical="center" shrinkToFit="1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58" fillId="3" borderId="63" xfId="0" applyFont="1" applyFill="1" applyBorder="1" applyAlignment="1">
      <alignment horizontal="center" vertical="center" wrapText="1"/>
    </xf>
    <xf numFmtId="0" fontId="58" fillId="3" borderId="64" xfId="0" applyFont="1" applyFill="1" applyBorder="1" applyAlignment="1">
      <alignment horizontal="center" vertical="center" wrapText="1"/>
    </xf>
    <xf numFmtId="0" fontId="58" fillId="3" borderId="65" xfId="0" applyFont="1" applyFill="1" applyBorder="1" applyAlignment="1">
      <alignment horizontal="center" vertical="center" wrapText="1"/>
    </xf>
    <xf numFmtId="0" fontId="58" fillId="0" borderId="63" xfId="0" applyFont="1" applyBorder="1" applyAlignment="1">
      <alignment vertical="center"/>
    </xf>
    <xf numFmtId="0" fontId="60" fillId="0" borderId="63" xfId="0" applyFont="1" applyBorder="1" applyAlignment="1">
      <alignment vertical="center"/>
    </xf>
    <xf numFmtId="0" fontId="57" fillId="0" borderId="63" xfId="0" applyFont="1" applyBorder="1" applyAlignment="1">
      <alignment vertical="center"/>
    </xf>
    <xf numFmtId="0" fontId="58" fillId="0" borderId="64" xfId="0" applyFont="1" applyBorder="1" applyAlignment="1">
      <alignment vertical="center"/>
    </xf>
    <xf numFmtId="0" fontId="60" fillId="0" borderId="64" xfId="0" applyFont="1" applyBorder="1" applyAlignment="1">
      <alignment vertical="center"/>
    </xf>
    <xf numFmtId="0" fontId="57" fillId="0" borderId="64" xfId="0" applyFont="1" applyBorder="1" applyAlignment="1">
      <alignment vertical="center"/>
    </xf>
    <xf numFmtId="0" fontId="58" fillId="0" borderId="64" xfId="0" applyFont="1" applyBorder="1" applyAlignment="1">
      <alignment horizontal="center" vertical="center"/>
    </xf>
    <xf numFmtId="0" fontId="58" fillId="0" borderId="65" xfId="0" applyFont="1" applyBorder="1" applyAlignment="1">
      <alignment horizontal="center" vertical="center"/>
    </xf>
    <xf numFmtId="0" fontId="58" fillId="0" borderId="65" xfId="0" applyFont="1" applyBorder="1" applyAlignment="1">
      <alignment vertical="center"/>
    </xf>
    <xf numFmtId="0" fontId="60" fillId="0" borderId="65" xfId="0" applyFont="1" applyBorder="1" applyAlignment="1">
      <alignment vertical="center"/>
    </xf>
    <xf numFmtId="0" fontId="57" fillId="0" borderId="65" xfId="0" applyFont="1" applyBorder="1" applyAlignment="1">
      <alignment vertical="center"/>
    </xf>
    <xf numFmtId="176" fontId="56" fillId="3" borderId="60" xfId="0" applyNumberFormat="1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</cellXfs>
  <cellStyles count="3">
    <cellStyle name="桁区切り 2" xfId="2" xr:uid="{E0405305-8ACA-4113-BC83-AE3D753DCD5B}"/>
    <cellStyle name="標準" xfId="0" builtinId="0"/>
    <cellStyle name="標準 2" xfId="1" xr:uid="{3428D1CA-E2CF-4F5D-AD28-6D5F2593A62E}"/>
  </cellStyles>
  <dxfs count="0"/>
  <tableStyles count="0" defaultTableStyle="TableStyleMedium2" defaultPivotStyle="PivotStyleLight16"/>
  <colors>
    <mruColors>
      <color rgb="FF0000FF"/>
      <color rgb="FF0066FF"/>
      <color rgb="FFFFFFCC"/>
      <color rgb="FFCC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485775</xdr:colOff>
      <xdr:row>3</xdr:row>
      <xdr:rowOff>85725</xdr:rowOff>
    </xdr:from>
    <xdr:ext cx="1959062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5F3B5E7-E295-C015-1673-85F15B1A1DF2}"/>
            </a:ext>
          </a:extLst>
        </xdr:cNvPr>
        <xdr:cNvSpPr txBox="1"/>
      </xdr:nvSpPr>
      <xdr:spPr>
        <a:xfrm>
          <a:off x="4305300" y="952500"/>
          <a:ext cx="1959062" cy="275717"/>
        </a:xfrm>
        <a:prstGeom prst="rect">
          <a:avLst/>
        </a:prstGeom>
        <a:solidFill>
          <a:srgbClr val="CCFFFF"/>
        </a:solidFill>
        <a:ln w="28575">
          <a:solidFill>
            <a:srgbClr val="0066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水色の部分を入力して下さい</a:t>
          </a:r>
        </a:p>
      </xdr:txBody>
    </xdr:sp>
    <xdr:clientData/>
  </xdr:oneCellAnchor>
  <xdr:oneCellAnchor>
    <xdr:from>
      <xdr:col>16</xdr:col>
      <xdr:colOff>266700</xdr:colOff>
      <xdr:row>0</xdr:row>
      <xdr:rowOff>66675</xdr:rowOff>
    </xdr:from>
    <xdr:ext cx="923925" cy="43569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E232C6B-1C5C-1FF4-43BE-55F4F213D718}"/>
            </a:ext>
          </a:extLst>
        </xdr:cNvPr>
        <xdr:cNvSpPr txBox="1"/>
      </xdr:nvSpPr>
      <xdr:spPr>
        <a:xfrm>
          <a:off x="9515475" y="66675"/>
          <a:ext cx="923925" cy="435697"/>
        </a:xfrm>
        <a:prstGeom prst="rect">
          <a:avLst/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600" b="1"/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361950</xdr:colOff>
      <xdr:row>3</xdr:row>
      <xdr:rowOff>180975</xdr:rowOff>
    </xdr:from>
    <xdr:ext cx="1959062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EF052B9-2A5E-4935-98CC-33D39EAF9322}"/>
            </a:ext>
          </a:extLst>
        </xdr:cNvPr>
        <xdr:cNvSpPr txBox="1"/>
      </xdr:nvSpPr>
      <xdr:spPr>
        <a:xfrm>
          <a:off x="4181475" y="1047750"/>
          <a:ext cx="1959062" cy="275717"/>
        </a:xfrm>
        <a:prstGeom prst="rect">
          <a:avLst/>
        </a:prstGeom>
        <a:solidFill>
          <a:srgbClr val="CCFFFF"/>
        </a:solidFill>
        <a:ln w="28575">
          <a:solidFill>
            <a:srgbClr val="0066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水色の部分を入力して下さい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24</xdr:row>
      <xdr:rowOff>161925</xdr:rowOff>
    </xdr:from>
    <xdr:to>
      <xdr:col>10</xdr:col>
      <xdr:colOff>76200</xdr:colOff>
      <xdr:row>28</xdr:row>
      <xdr:rowOff>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79340D7-4567-4487-B356-DE2AEB48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6934200"/>
          <a:ext cx="29146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247650</xdr:colOff>
      <xdr:row>52</xdr:row>
      <xdr:rowOff>180975</xdr:rowOff>
    </xdr:from>
    <xdr:to>
      <xdr:col>10</xdr:col>
      <xdr:colOff>95250</xdr:colOff>
      <xdr:row>56</xdr:row>
      <xdr:rowOff>19050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4E7316D-35A6-4FED-AC6C-A77B4B98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0" y="14601825"/>
          <a:ext cx="29146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FDACC-ADFB-4D08-AC1D-3A14F54653C5}">
  <sheetPr>
    <tabColor theme="1"/>
  </sheetPr>
  <dimension ref="A1:BD30"/>
  <sheetViews>
    <sheetView showZeros="0" tabSelected="1" topLeftCell="B1" zoomScaleNormal="100" workbookViewId="0">
      <selection activeCell="G19" sqref="G19:J19"/>
    </sheetView>
  </sheetViews>
  <sheetFormatPr defaultColWidth="2.875" defaultRowHeight="27.75" customHeight="1"/>
  <cols>
    <col min="1" max="4" width="3.125" style="15" customWidth="1"/>
    <col min="5" max="6" width="5.625" style="15" customWidth="1"/>
    <col min="7" max="7" width="3.125" style="15" customWidth="1"/>
    <col min="8" max="8" width="5.625" style="15" customWidth="1"/>
    <col min="9" max="9" width="17.625" style="15" customWidth="1"/>
    <col min="10" max="10" width="22.625" style="15" customWidth="1"/>
    <col min="11" max="11" width="4" style="15" customWidth="1"/>
    <col min="12" max="12" width="12.625" style="15" customWidth="1"/>
    <col min="13" max="13" width="5.625" style="15" customWidth="1"/>
    <col min="14" max="14" width="18.625" style="15" customWidth="1"/>
    <col min="15" max="18" width="3.875" style="15" customWidth="1"/>
    <col min="19" max="19" width="8.625" style="15" customWidth="1"/>
    <col min="20" max="21" width="2.875" style="15"/>
    <col min="22" max="23" width="0" style="15" hidden="1" customWidth="1"/>
    <col min="24" max="16384" width="2.875" style="15"/>
  </cols>
  <sheetData>
    <row r="1" spans="1:56" ht="35.25" customHeight="1">
      <c r="A1" s="201" t="s">
        <v>26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56" s="19" customFormat="1" ht="11.1" customHeight="1">
      <c r="A2" s="202" t="s">
        <v>59</v>
      </c>
      <c r="B2" s="202"/>
      <c r="C2" s="202"/>
      <c r="D2" s="202"/>
      <c r="E2" s="202"/>
      <c r="F2" s="202"/>
      <c r="G2" s="202"/>
      <c r="H2" s="202"/>
      <c r="I2" s="202"/>
      <c r="J2" s="16"/>
      <c r="K2" s="16"/>
      <c r="L2" s="16"/>
      <c r="M2" s="17"/>
      <c r="N2" s="18"/>
      <c r="O2" s="18"/>
      <c r="P2" s="18"/>
      <c r="Q2" s="18"/>
      <c r="R2" s="18"/>
      <c r="S2" s="18"/>
    </row>
    <row r="3" spans="1:56" ht="21" customHeight="1">
      <c r="A3" s="202"/>
      <c r="B3" s="202"/>
      <c r="C3" s="202"/>
      <c r="D3" s="202"/>
      <c r="E3" s="202"/>
      <c r="F3" s="202"/>
      <c r="G3" s="202"/>
      <c r="H3" s="202"/>
      <c r="I3" s="202"/>
      <c r="J3" s="20"/>
      <c r="K3" s="20"/>
      <c r="L3" s="20"/>
      <c r="M3" s="20"/>
      <c r="N3" s="30" t="s">
        <v>63</v>
      </c>
      <c r="O3" s="21">
        <v>20</v>
      </c>
      <c r="P3" s="43">
        <v>24</v>
      </c>
      <c r="Q3" s="30" t="s">
        <v>61</v>
      </c>
      <c r="R3" s="43">
        <v>2</v>
      </c>
      <c r="S3" s="71" t="s">
        <v>62</v>
      </c>
      <c r="T3" s="36"/>
      <c r="X3" s="119" t="s">
        <v>85</v>
      </c>
      <c r="Y3" s="119" t="s">
        <v>86</v>
      </c>
      <c r="Z3" s="120"/>
      <c r="AA3" s="120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</row>
    <row r="4" spans="1:56" ht="18" customHeight="1">
      <c r="A4" s="245" t="s">
        <v>52</v>
      </c>
      <c r="B4" s="246"/>
      <c r="C4" s="246"/>
      <c r="D4" s="246"/>
      <c r="E4" s="237" t="s">
        <v>70</v>
      </c>
      <c r="F4" s="238"/>
      <c r="G4" s="238"/>
      <c r="H4" s="238"/>
      <c r="I4" s="238"/>
      <c r="J4" s="247" t="s">
        <v>53</v>
      </c>
      <c r="K4" s="20"/>
      <c r="L4" s="20"/>
      <c r="M4" s="20"/>
      <c r="N4" s="21"/>
      <c r="O4" s="233" t="s">
        <v>64</v>
      </c>
      <c r="P4" s="233"/>
      <c r="Q4" s="37"/>
      <c r="R4" s="37"/>
      <c r="S4" s="37"/>
      <c r="T4" s="36"/>
      <c r="X4" s="2" t="s">
        <v>73</v>
      </c>
      <c r="Y4" s="176" t="s">
        <v>107</v>
      </c>
      <c r="Z4" s="177"/>
      <c r="AA4" s="2" t="s">
        <v>74</v>
      </c>
    </row>
    <row r="5" spans="1:56" s="22" customFormat="1" ht="18" customHeight="1">
      <c r="A5" s="246"/>
      <c r="B5" s="246"/>
      <c r="C5" s="246"/>
      <c r="D5" s="246"/>
      <c r="E5" s="238"/>
      <c r="F5" s="238"/>
      <c r="G5" s="238"/>
      <c r="H5" s="238"/>
      <c r="I5" s="238"/>
      <c r="J5" s="248"/>
      <c r="M5" s="23" t="s">
        <v>56</v>
      </c>
      <c r="N5" s="41" t="s">
        <v>57</v>
      </c>
      <c r="O5" s="42"/>
      <c r="P5" s="42"/>
      <c r="Q5" s="42"/>
      <c r="R5" s="42"/>
      <c r="S5" s="24"/>
      <c r="X5" s="2" t="s">
        <v>75</v>
      </c>
      <c r="Y5" s="2" t="s">
        <v>118</v>
      </c>
      <c r="Z5" s="2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6" s="22" customFormat="1" ht="24" customHeight="1" thickBot="1">
      <c r="A6" s="224" t="s">
        <v>2</v>
      </c>
      <c r="B6" s="224"/>
      <c r="C6" s="224"/>
      <c r="D6" s="224"/>
      <c r="E6" s="224"/>
      <c r="F6" s="224"/>
      <c r="G6" s="25"/>
      <c r="K6" s="26"/>
      <c r="L6" s="221" t="s">
        <v>4</v>
      </c>
      <c r="M6" s="221"/>
      <c r="N6" s="222" t="s">
        <v>93</v>
      </c>
      <c r="O6" s="222"/>
      <c r="P6" s="222"/>
      <c r="Q6" s="222"/>
      <c r="R6" s="222"/>
      <c r="S6" s="222"/>
      <c r="V6" s="15" t="s">
        <v>12</v>
      </c>
      <c r="X6" s="2" t="s">
        <v>76</v>
      </c>
      <c r="Y6" s="2" t="s">
        <v>78</v>
      </c>
      <c r="Z6" s="2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6" ht="24.95" customHeight="1">
      <c r="A7" s="218" t="s">
        <v>3</v>
      </c>
      <c r="B7" s="219"/>
      <c r="C7" s="219"/>
      <c r="D7" s="220"/>
      <c r="E7" s="220"/>
      <c r="F7" s="209">
        <f>O22</f>
        <v>17549.38</v>
      </c>
      <c r="G7" s="209"/>
      <c r="H7" s="210"/>
      <c r="I7" s="211"/>
      <c r="K7" s="27"/>
      <c r="L7" s="221" t="s">
        <v>6</v>
      </c>
      <c r="M7" s="221"/>
      <c r="N7" s="236" t="s">
        <v>94</v>
      </c>
      <c r="O7" s="236"/>
      <c r="P7" s="236"/>
      <c r="Q7" s="236"/>
      <c r="R7" s="236"/>
      <c r="S7" s="236"/>
      <c r="V7" s="28" t="s">
        <v>28</v>
      </c>
      <c r="X7" s="2" t="s">
        <v>77</v>
      </c>
      <c r="Y7" s="2" t="s">
        <v>112</v>
      </c>
      <c r="Z7" s="2"/>
    </row>
    <row r="8" spans="1:56" ht="24.95" customHeight="1">
      <c r="A8" s="203" t="s">
        <v>5</v>
      </c>
      <c r="B8" s="204"/>
      <c r="C8" s="204"/>
      <c r="D8" s="205"/>
      <c r="E8" s="205"/>
      <c r="F8" s="212">
        <f>N28</f>
        <v>1504.6222000000002</v>
      </c>
      <c r="G8" s="212"/>
      <c r="H8" s="213"/>
      <c r="I8" s="214"/>
      <c r="K8" s="27"/>
      <c r="L8" s="221" t="s">
        <v>60</v>
      </c>
      <c r="M8" s="221"/>
      <c r="N8" s="222" t="s">
        <v>92</v>
      </c>
      <c r="O8" s="222"/>
      <c r="P8" s="222"/>
      <c r="Q8" s="222"/>
      <c r="R8" s="222"/>
      <c r="S8" s="222"/>
      <c r="V8" s="15" t="s">
        <v>29</v>
      </c>
      <c r="X8" s="2" t="s">
        <v>79</v>
      </c>
      <c r="Y8" s="2" t="s">
        <v>105</v>
      </c>
      <c r="Z8" s="2"/>
    </row>
    <row r="9" spans="1:56" ht="24.95" customHeight="1" thickBot="1">
      <c r="A9" s="206" t="s">
        <v>7</v>
      </c>
      <c r="B9" s="207"/>
      <c r="C9" s="207"/>
      <c r="D9" s="208"/>
      <c r="E9" s="208"/>
      <c r="F9" s="215">
        <f>SUM(F7:I8)</f>
        <v>19054.002200000003</v>
      </c>
      <c r="G9" s="215"/>
      <c r="H9" s="216"/>
      <c r="I9" s="217"/>
      <c r="K9" s="29"/>
      <c r="L9" s="223" t="s">
        <v>27</v>
      </c>
      <c r="M9" s="223"/>
      <c r="N9" s="87" t="s">
        <v>98</v>
      </c>
      <c r="O9" s="86"/>
      <c r="P9" s="86"/>
      <c r="Q9" s="86"/>
      <c r="R9" s="86"/>
      <c r="S9" s="86"/>
      <c r="V9" s="15" t="s">
        <v>23</v>
      </c>
      <c r="X9" s="2" t="s">
        <v>80</v>
      </c>
      <c r="Y9" s="2" t="s">
        <v>83</v>
      </c>
      <c r="Z9" s="2"/>
    </row>
    <row r="10" spans="1:56" ht="15" customHeight="1" thickBot="1">
      <c r="A10" s="53"/>
      <c r="B10" s="53"/>
      <c r="C10" s="53"/>
      <c r="D10" s="53"/>
      <c r="E10" s="53"/>
      <c r="V10" s="15" t="s">
        <v>30</v>
      </c>
      <c r="X10" s="2"/>
      <c r="Y10" s="2" t="s">
        <v>119</v>
      </c>
      <c r="Z10" s="2"/>
    </row>
    <row r="11" spans="1:56" s="31" customFormat="1" ht="24" customHeight="1">
      <c r="A11" s="57"/>
      <c r="B11" s="58"/>
      <c r="C11" s="59"/>
      <c r="D11" s="59"/>
      <c r="E11" s="49"/>
      <c r="F11" s="148" t="s">
        <v>11</v>
      </c>
      <c r="G11" s="225" t="s">
        <v>88</v>
      </c>
      <c r="H11" s="225"/>
      <c r="I11" s="225"/>
      <c r="J11" s="225"/>
      <c r="K11" s="149" t="s">
        <v>20</v>
      </c>
      <c r="L11" s="149" t="s">
        <v>89</v>
      </c>
      <c r="M11" s="149" t="s">
        <v>17</v>
      </c>
      <c r="N11" s="149" t="s">
        <v>90</v>
      </c>
      <c r="O11" s="225" t="s">
        <v>91</v>
      </c>
      <c r="P11" s="234"/>
      <c r="Q11" s="234"/>
      <c r="R11" s="234"/>
      <c r="S11" s="235"/>
      <c r="V11" s="15" t="s">
        <v>31</v>
      </c>
      <c r="X11" s="2" t="s">
        <v>81</v>
      </c>
      <c r="Y11" s="2" t="s">
        <v>84</v>
      </c>
      <c r="Z11" s="2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ht="24" customHeight="1">
      <c r="A12" s="226" t="s">
        <v>66</v>
      </c>
      <c r="B12" s="227"/>
      <c r="C12" s="227"/>
      <c r="D12" s="227"/>
      <c r="E12" s="228"/>
      <c r="F12" s="145"/>
      <c r="G12" s="180" t="s">
        <v>123</v>
      </c>
      <c r="H12" s="181"/>
      <c r="I12" s="181"/>
      <c r="J12" s="181"/>
      <c r="K12" s="44"/>
      <c r="L12" s="172">
        <v>27.78</v>
      </c>
      <c r="M12" s="75" t="s">
        <v>47</v>
      </c>
      <c r="N12" s="172">
        <v>160</v>
      </c>
      <c r="O12" s="182">
        <f t="shared" ref="O12" si="0">L12*N12</f>
        <v>4444.8</v>
      </c>
      <c r="P12" s="183"/>
      <c r="Q12" s="183"/>
      <c r="R12" s="183"/>
      <c r="S12" s="184"/>
      <c r="V12" s="15" t="s">
        <v>32</v>
      </c>
      <c r="X12" s="2" t="s">
        <v>104</v>
      </c>
      <c r="Y12" s="2" t="s">
        <v>87</v>
      </c>
      <c r="Z12" s="4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</row>
    <row r="13" spans="1:56" ht="24" customHeight="1">
      <c r="A13" s="229" t="s">
        <v>67</v>
      </c>
      <c r="B13" s="230"/>
      <c r="C13" s="230"/>
      <c r="D13" s="230"/>
      <c r="E13" s="231"/>
      <c r="F13" s="146"/>
      <c r="G13" s="180" t="s">
        <v>124</v>
      </c>
      <c r="H13" s="181"/>
      <c r="I13" s="181"/>
      <c r="J13" s="181"/>
      <c r="K13" s="44"/>
      <c r="L13" s="172">
        <v>45.1</v>
      </c>
      <c r="M13" s="75" t="s">
        <v>47</v>
      </c>
      <c r="N13" s="172">
        <v>106.9</v>
      </c>
      <c r="O13" s="182">
        <f t="shared" ref="O13:O21" si="1">L13*N13</f>
        <v>4821.1900000000005</v>
      </c>
      <c r="P13" s="183"/>
      <c r="Q13" s="183"/>
      <c r="R13" s="183"/>
      <c r="S13" s="184"/>
      <c r="V13" s="15" t="s">
        <v>33</v>
      </c>
      <c r="X13" s="2" t="s">
        <v>113</v>
      </c>
      <c r="Y13" s="2" t="s">
        <v>114</v>
      </c>
      <c r="Z13" s="2"/>
    </row>
    <row r="14" spans="1:56" ht="24" customHeight="1">
      <c r="A14" s="232"/>
      <c r="B14" s="230"/>
      <c r="C14" s="230"/>
      <c r="D14" s="230"/>
      <c r="E14" s="231"/>
      <c r="F14" s="146"/>
      <c r="G14" s="180" t="s">
        <v>124</v>
      </c>
      <c r="H14" s="181"/>
      <c r="I14" s="181"/>
      <c r="J14" s="181"/>
      <c r="K14" s="44"/>
      <c r="L14" s="172">
        <v>32.880000000000003</v>
      </c>
      <c r="M14" s="75" t="s">
        <v>47</v>
      </c>
      <c r="N14" s="172">
        <v>103.9</v>
      </c>
      <c r="O14" s="182">
        <f t="shared" si="1"/>
        <v>3416.2320000000004</v>
      </c>
      <c r="P14" s="183"/>
      <c r="Q14" s="183"/>
      <c r="R14" s="183"/>
      <c r="S14" s="184"/>
      <c r="V14" s="15" t="s">
        <v>34</v>
      </c>
      <c r="X14" s="2"/>
      <c r="Y14" s="2" t="s">
        <v>106</v>
      </c>
      <c r="Z14" s="2"/>
    </row>
    <row r="15" spans="1:56" ht="24" customHeight="1">
      <c r="A15" s="195" t="s">
        <v>68</v>
      </c>
      <c r="B15" s="196"/>
      <c r="C15" s="196"/>
      <c r="D15" s="196"/>
      <c r="E15" s="197"/>
      <c r="F15" s="146"/>
      <c r="G15" s="180" t="s">
        <v>125</v>
      </c>
      <c r="H15" s="181"/>
      <c r="I15" s="181"/>
      <c r="J15" s="181"/>
      <c r="K15" s="44" t="s">
        <v>126</v>
      </c>
      <c r="L15" s="172">
        <v>77.98</v>
      </c>
      <c r="M15" s="75" t="s">
        <v>47</v>
      </c>
      <c r="N15" s="172">
        <v>32.1</v>
      </c>
      <c r="O15" s="182">
        <f t="shared" si="1"/>
        <v>2503.1580000000004</v>
      </c>
      <c r="P15" s="183"/>
      <c r="Q15" s="183"/>
      <c r="R15" s="183"/>
      <c r="S15" s="184"/>
      <c r="V15" s="15" t="s">
        <v>1</v>
      </c>
      <c r="X15" s="2"/>
      <c r="Z15" s="121" t="s">
        <v>95</v>
      </c>
    </row>
    <row r="16" spans="1:56" ht="24" customHeight="1">
      <c r="A16" s="198"/>
      <c r="B16" s="199"/>
      <c r="C16" s="199"/>
      <c r="D16" s="199"/>
      <c r="E16" s="200"/>
      <c r="F16" s="146"/>
      <c r="G16" s="180" t="s">
        <v>127</v>
      </c>
      <c r="H16" s="181"/>
      <c r="I16" s="181"/>
      <c r="J16" s="181"/>
      <c r="K16" s="44"/>
      <c r="L16" s="172">
        <v>1</v>
      </c>
      <c r="M16" s="75" t="s">
        <v>31</v>
      </c>
      <c r="N16" s="172">
        <v>2364</v>
      </c>
      <c r="O16" s="182">
        <f t="shared" si="1"/>
        <v>2364</v>
      </c>
      <c r="P16" s="183"/>
      <c r="Q16" s="183"/>
      <c r="R16" s="183"/>
      <c r="S16" s="184"/>
      <c r="V16" s="15" t="s">
        <v>35</v>
      </c>
      <c r="X16" s="2"/>
      <c r="Y16" s="72" t="s">
        <v>96</v>
      </c>
      <c r="Z16" s="123" t="s">
        <v>97</v>
      </c>
    </row>
    <row r="17" spans="1:41" ht="24" customHeight="1">
      <c r="A17" s="195" t="s">
        <v>69</v>
      </c>
      <c r="B17" s="196"/>
      <c r="C17" s="196"/>
      <c r="D17" s="196"/>
      <c r="E17" s="197"/>
      <c r="F17" s="146"/>
      <c r="G17" s="180"/>
      <c r="H17" s="181"/>
      <c r="I17" s="181"/>
      <c r="J17" s="181"/>
      <c r="K17" s="44"/>
      <c r="L17" s="45"/>
      <c r="M17" s="75"/>
      <c r="N17" s="172"/>
      <c r="O17" s="182">
        <f t="shared" si="1"/>
        <v>0</v>
      </c>
      <c r="P17" s="183"/>
      <c r="Q17" s="183"/>
      <c r="R17" s="183"/>
      <c r="S17" s="184"/>
      <c r="V17" s="15" t="s">
        <v>40</v>
      </c>
      <c r="X17" s="2"/>
      <c r="Y17" s="72"/>
      <c r="Z17" s="72"/>
    </row>
    <row r="18" spans="1:41" ht="24" customHeight="1">
      <c r="A18" s="198"/>
      <c r="B18" s="199"/>
      <c r="C18" s="199"/>
      <c r="D18" s="199"/>
      <c r="E18" s="200"/>
      <c r="F18" s="146"/>
      <c r="G18" s="180"/>
      <c r="H18" s="181"/>
      <c r="I18" s="181"/>
      <c r="J18" s="181"/>
      <c r="K18" s="44"/>
      <c r="L18" s="45"/>
      <c r="M18" s="75"/>
      <c r="N18" s="172"/>
      <c r="O18" s="182">
        <f t="shared" si="1"/>
        <v>0</v>
      </c>
      <c r="P18" s="183"/>
      <c r="Q18" s="183"/>
      <c r="R18" s="183"/>
      <c r="S18" s="184"/>
      <c r="V18" s="15" t="s">
        <v>36</v>
      </c>
      <c r="X18" s="2"/>
      <c r="Y18" s="2" t="s">
        <v>109</v>
      </c>
      <c r="Z18" s="2" t="s">
        <v>110</v>
      </c>
    </row>
    <row r="19" spans="1:41" ht="24" customHeight="1">
      <c r="A19" s="195" t="s">
        <v>82</v>
      </c>
      <c r="B19" s="196"/>
      <c r="C19" s="196"/>
      <c r="D19" s="196"/>
      <c r="E19" s="197"/>
      <c r="F19" s="146"/>
      <c r="G19" s="180"/>
      <c r="H19" s="181"/>
      <c r="I19" s="181"/>
      <c r="J19" s="181"/>
      <c r="K19" s="44"/>
      <c r="L19" s="45"/>
      <c r="M19" s="75"/>
      <c r="N19" s="172"/>
      <c r="O19" s="182">
        <f t="shared" si="1"/>
        <v>0</v>
      </c>
      <c r="P19" s="183"/>
      <c r="Q19" s="183"/>
      <c r="R19" s="183"/>
      <c r="S19" s="184"/>
      <c r="V19" s="15" t="s">
        <v>37</v>
      </c>
      <c r="AO19" s="122" t="s">
        <v>111</v>
      </c>
    </row>
    <row r="20" spans="1:41" ht="24" customHeight="1">
      <c r="A20" s="198"/>
      <c r="B20" s="199"/>
      <c r="C20" s="199"/>
      <c r="D20" s="199"/>
      <c r="E20" s="200"/>
      <c r="F20" s="146"/>
      <c r="G20" s="180"/>
      <c r="H20" s="181"/>
      <c r="I20" s="181"/>
      <c r="J20" s="181"/>
      <c r="K20" s="44"/>
      <c r="L20" s="45"/>
      <c r="M20" s="75"/>
      <c r="N20" s="172"/>
      <c r="O20" s="182">
        <f t="shared" si="1"/>
        <v>0</v>
      </c>
      <c r="P20" s="183"/>
      <c r="Q20" s="183"/>
      <c r="R20" s="183"/>
      <c r="S20" s="184"/>
      <c r="V20" s="15" t="s">
        <v>38</v>
      </c>
    </row>
    <row r="21" spans="1:41" ht="24" customHeight="1" thickBot="1">
      <c r="A21" s="198"/>
      <c r="B21" s="199"/>
      <c r="C21" s="199"/>
      <c r="D21" s="199"/>
      <c r="E21" s="200"/>
      <c r="F21" s="147"/>
      <c r="G21" s="243"/>
      <c r="H21" s="244"/>
      <c r="I21" s="244"/>
      <c r="J21" s="244"/>
      <c r="K21" s="46"/>
      <c r="L21" s="47"/>
      <c r="M21" s="76"/>
      <c r="N21" s="173"/>
      <c r="O21" s="185">
        <f t="shared" si="1"/>
        <v>0</v>
      </c>
      <c r="P21" s="186"/>
      <c r="Q21" s="186"/>
      <c r="R21" s="186"/>
      <c r="S21" s="187"/>
      <c r="V21" s="15" t="s">
        <v>39</v>
      </c>
    </row>
    <row r="22" spans="1:41" ht="24" customHeight="1" thickTop="1" thickBot="1">
      <c r="A22" s="239" t="s">
        <v>72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1"/>
      <c r="O22" s="188">
        <f>SUM(O12:S21)</f>
        <v>17549.38</v>
      </c>
      <c r="P22" s="189"/>
      <c r="Q22" s="189"/>
      <c r="R22" s="189"/>
      <c r="S22" s="190"/>
      <c r="V22" s="15" t="s">
        <v>41</v>
      </c>
    </row>
    <row r="23" spans="1:41" ht="12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  <c r="V23" s="15" t="s">
        <v>42</v>
      </c>
    </row>
    <row r="24" spans="1:41" ht="17.25" customHeight="1">
      <c r="A24" s="53"/>
      <c r="B24" s="53"/>
      <c r="C24" s="53"/>
      <c r="D24" s="53"/>
      <c r="E24" s="53"/>
      <c r="H24" s="34"/>
      <c r="I24" s="35"/>
      <c r="L24" s="191" t="s">
        <v>50</v>
      </c>
      <c r="M24" s="242"/>
      <c r="N24" s="48" t="s">
        <v>49</v>
      </c>
      <c r="O24" s="191" t="s">
        <v>48</v>
      </c>
      <c r="P24" s="192"/>
      <c r="Q24" s="192"/>
      <c r="R24" s="192"/>
      <c r="S24" s="193"/>
      <c r="V24" s="15" t="s">
        <v>43</v>
      </c>
    </row>
    <row r="25" spans="1:41" ht="17.25" customHeight="1">
      <c r="A25" s="54"/>
      <c r="B25" s="54"/>
      <c r="C25" s="50"/>
      <c r="D25" s="18"/>
      <c r="E25" s="52"/>
      <c r="F25" s="35"/>
      <c r="G25" s="35"/>
      <c r="H25" s="51"/>
      <c r="I25" s="35"/>
      <c r="L25" s="78" t="s">
        <v>21</v>
      </c>
      <c r="M25" s="79"/>
      <c r="N25" s="85">
        <f>O25*0.1</f>
        <v>1504.6222000000002</v>
      </c>
      <c r="O25" s="194">
        <f>SUMIF(K12:K21,"",O12:S21)</f>
        <v>15046.222000000002</v>
      </c>
      <c r="P25" s="192"/>
      <c r="Q25" s="192"/>
      <c r="R25" s="192"/>
      <c r="S25" s="193"/>
      <c r="V25" s="15" t="s">
        <v>44</v>
      </c>
    </row>
    <row r="26" spans="1:41" ht="17.25" customHeight="1">
      <c r="A26" s="54"/>
      <c r="B26" s="54"/>
      <c r="C26" s="50"/>
      <c r="D26" s="18"/>
      <c r="E26" s="52"/>
      <c r="F26" s="35"/>
      <c r="G26" s="35"/>
      <c r="H26" s="18"/>
      <c r="I26" s="35"/>
      <c r="L26" s="78" t="s">
        <v>22</v>
      </c>
      <c r="M26" s="80" t="s">
        <v>19</v>
      </c>
      <c r="N26" s="85">
        <f>O26*0.08</f>
        <v>0</v>
      </c>
      <c r="O26" s="194">
        <f>SUMIF(K12:K21,"※",O12:S21)</f>
        <v>0</v>
      </c>
      <c r="P26" s="192"/>
      <c r="Q26" s="192"/>
      <c r="R26" s="192"/>
      <c r="S26" s="193"/>
      <c r="V26" s="15" t="s">
        <v>47</v>
      </c>
    </row>
    <row r="27" spans="1:41" ht="17.25" customHeight="1">
      <c r="A27" s="54"/>
      <c r="B27" s="54"/>
      <c r="C27" s="50"/>
      <c r="D27" s="18"/>
      <c r="E27" s="52"/>
      <c r="F27" s="35"/>
      <c r="G27" s="35"/>
      <c r="H27" s="18"/>
      <c r="I27" s="35"/>
      <c r="L27" s="78" t="s">
        <v>46</v>
      </c>
      <c r="M27" s="80" t="s">
        <v>45</v>
      </c>
      <c r="N27" s="85">
        <v>0</v>
      </c>
      <c r="O27" s="194">
        <f>SUMIF(K12:K21,"―",O12:S21)</f>
        <v>2503.1580000000004</v>
      </c>
      <c r="P27" s="192"/>
      <c r="Q27" s="192"/>
      <c r="R27" s="192"/>
      <c r="S27" s="193"/>
    </row>
    <row r="28" spans="1:41" ht="17.25" customHeight="1">
      <c r="L28" s="178" t="s">
        <v>25</v>
      </c>
      <c r="M28" s="179"/>
      <c r="N28" s="85">
        <f>SUM(N25:N27)</f>
        <v>1504.6222000000002</v>
      </c>
      <c r="O28" s="194">
        <f>SUM(O25:S27)</f>
        <v>17549.38</v>
      </c>
      <c r="P28" s="192"/>
      <c r="Q28" s="192"/>
      <c r="R28" s="192"/>
      <c r="S28" s="193"/>
      <c r="V28" s="28" t="s">
        <v>54</v>
      </c>
      <c r="W28" s="15" t="s">
        <v>55</v>
      </c>
    </row>
    <row r="30" spans="1:41" ht="17.100000000000001" customHeight="1"/>
  </sheetData>
  <sheetProtection algorithmName="SHA-512" hashValue="L0YoZdrabgk1zXJZEbMwoAnk18jKOczTEuGXacR0FmxTejK22SQqosLKI3g9p7lLdXBdnCVHv/ueVKqKrxVjHQ==" saltValue="LdzX7XD5wOkVHzwuYreVaA==" spinCount="100000" sheet="1" objects="1" scenarios="1"/>
  <mergeCells count="57">
    <mergeCell ref="O27:S27"/>
    <mergeCell ref="O28:S28"/>
    <mergeCell ref="E4:I5"/>
    <mergeCell ref="O13:S13"/>
    <mergeCell ref="O14:S14"/>
    <mergeCell ref="A22:N22"/>
    <mergeCell ref="L24:M24"/>
    <mergeCell ref="A19:E21"/>
    <mergeCell ref="G17:J17"/>
    <mergeCell ref="G18:J18"/>
    <mergeCell ref="G19:J19"/>
    <mergeCell ref="G20:J20"/>
    <mergeCell ref="G21:J21"/>
    <mergeCell ref="G13:J13"/>
    <mergeCell ref="A4:D5"/>
    <mergeCell ref="J4:J5"/>
    <mergeCell ref="A12:E12"/>
    <mergeCell ref="A13:E14"/>
    <mergeCell ref="A15:E16"/>
    <mergeCell ref="O4:P4"/>
    <mergeCell ref="O11:S11"/>
    <mergeCell ref="L6:M6"/>
    <mergeCell ref="N6:S6"/>
    <mergeCell ref="L7:M7"/>
    <mergeCell ref="N7:S7"/>
    <mergeCell ref="O26:S26"/>
    <mergeCell ref="A17:E18"/>
    <mergeCell ref="A1:S1"/>
    <mergeCell ref="A2:I3"/>
    <mergeCell ref="A8:E8"/>
    <mergeCell ref="A9:E9"/>
    <mergeCell ref="F7:I7"/>
    <mergeCell ref="F8:I8"/>
    <mergeCell ref="F9:I9"/>
    <mergeCell ref="A7:E7"/>
    <mergeCell ref="L8:M8"/>
    <mergeCell ref="N8:S8"/>
    <mergeCell ref="L9:M9"/>
    <mergeCell ref="G14:J14"/>
    <mergeCell ref="A6:F6"/>
    <mergeCell ref="G11:J11"/>
    <mergeCell ref="Y4:Z4"/>
    <mergeCell ref="L28:M28"/>
    <mergeCell ref="G12:J12"/>
    <mergeCell ref="O19:S19"/>
    <mergeCell ref="O20:S20"/>
    <mergeCell ref="O21:S21"/>
    <mergeCell ref="O22:S22"/>
    <mergeCell ref="O18:S18"/>
    <mergeCell ref="O12:S12"/>
    <mergeCell ref="G15:J15"/>
    <mergeCell ref="G16:J16"/>
    <mergeCell ref="O24:S24"/>
    <mergeCell ref="O15:S15"/>
    <mergeCell ref="O16:S16"/>
    <mergeCell ref="O17:S17"/>
    <mergeCell ref="O25:S25"/>
  </mergeCells>
  <phoneticPr fontId="1"/>
  <dataValidations count="4">
    <dataValidation type="list" allowBlank="1" showInputMessage="1" showErrorMessage="1" sqref="K12:K21" xr:uid="{66B3803B-62E5-4B30-8995-45E22AF95941}">
      <formula1>$M$26:$M$27</formula1>
    </dataValidation>
    <dataValidation type="list" allowBlank="1" showInputMessage="1" showErrorMessage="1" sqref="C25:C27" xr:uid="{6B3B24AB-A7AD-41C4-9D37-C7140960F9F7}">
      <formula1>$V$28</formula1>
    </dataValidation>
    <dataValidation type="list" allowBlank="1" showInputMessage="1" showErrorMessage="1" sqref="H26:H27" xr:uid="{F6C75268-FDBA-4AAC-816B-C7E41DD0CFD0}">
      <formula1>$W$28</formula1>
    </dataValidation>
    <dataValidation type="list" allowBlank="1" showInputMessage="1" showErrorMessage="1" sqref="M17:M21" xr:uid="{F2769EAA-DC7E-480B-B977-F8A7BC3EC3FA}">
      <formula1>$V$6:$V$26</formula1>
    </dataValidation>
  </dataValidations>
  <pageMargins left="0.59055118110236227" right="0.39370078740157483" top="0.47244094488188981" bottom="0" header="0.31496062992125984" footer="0.31496062992125984"/>
  <pageSetup paperSize="9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BC7D-1A5C-4B45-A9A3-C72256DEFFB2}">
  <sheetPr>
    <tabColor rgb="FF0066FF"/>
  </sheetPr>
  <dimension ref="A1:V30"/>
  <sheetViews>
    <sheetView showZeros="0" topLeftCell="C1" zoomScaleNormal="100" workbookViewId="0">
      <selection activeCell="L18" sqref="L18"/>
    </sheetView>
  </sheetViews>
  <sheetFormatPr defaultColWidth="2.875" defaultRowHeight="27.75" customHeight="1"/>
  <cols>
    <col min="1" max="4" width="3.125" style="15" customWidth="1"/>
    <col min="5" max="6" width="5.625" style="15" customWidth="1"/>
    <col min="7" max="7" width="3.125" style="15" customWidth="1"/>
    <col min="8" max="8" width="5.625" style="15" customWidth="1"/>
    <col min="9" max="9" width="17.625" style="15" customWidth="1"/>
    <col min="10" max="10" width="22.625" style="15" customWidth="1"/>
    <col min="11" max="11" width="4" style="15" customWidth="1"/>
    <col min="12" max="12" width="12.625" style="15" customWidth="1"/>
    <col min="13" max="13" width="5.625" style="15" customWidth="1"/>
    <col min="14" max="14" width="18.625" style="15" customWidth="1"/>
    <col min="15" max="18" width="3.875" style="15" customWidth="1"/>
    <col min="19" max="19" width="8.625" style="15" customWidth="1"/>
    <col min="20" max="21" width="2.875" style="15"/>
    <col min="22" max="23" width="2.875" style="15" customWidth="1"/>
    <col min="24" max="16384" width="2.875" style="15"/>
  </cols>
  <sheetData>
    <row r="1" spans="1:22" ht="35.25" customHeight="1">
      <c r="A1" s="201" t="s">
        <v>65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22" s="19" customFormat="1" ht="11.1" customHeight="1">
      <c r="A2" s="202" t="s">
        <v>59</v>
      </c>
      <c r="B2" s="202"/>
      <c r="C2" s="202"/>
      <c r="D2" s="202"/>
      <c r="E2" s="202"/>
      <c r="F2" s="202"/>
      <c r="G2" s="202"/>
      <c r="H2" s="202"/>
      <c r="I2" s="202"/>
      <c r="J2" s="16"/>
      <c r="K2" s="16"/>
      <c r="L2" s="16"/>
      <c r="M2" s="17"/>
      <c r="N2" s="18"/>
      <c r="O2" s="18"/>
      <c r="P2" s="18"/>
      <c r="Q2" s="18"/>
      <c r="R2" s="18"/>
      <c r="S2" s="18"/>
    </row>
    <row r="3" spans="1:22" ht="21" customHeight="1">
      <c r="A3" s="202"/>
      <c r="B3" s="202"/>
      <c r="C3" s="202"/>
      <c r="D3" s="202"/>
      <c r="E3" s="202"/>
      <c r="F3" s="202"/>
      <c r="G3" s="202"/>
      <c r="H3" s="202"/>
      <c r="I3" s="202"/>
      <c r="J3" s="20"/>
      <c r="K3" s="20"/>
      <c r="L3" s="20"/>
      <c r="M3" s="20"/>
      <c r="N3" s="30" t="s">
        <v>63</v>
      </c>
      <c r="O3" s="21">
        <v>20</v>
      </c>
      <c r="P3" s="134"/>
      <c r="Q3" s="30" t="s">
        <v>0</v>
      </c>
      <c r="R3" s="134"/>
      <c r="S3" s="71" t="s">
        <v>62</v>
      </c>
      <c r="T3" s="36"/>
    </row>
    <row r="4" spans="1:22" ht="18" customHeight="1">
      <c r="A4" s="245" t="s">
        <v>52</v>
      </c>
      <c r="B4" s="246"/>
      <c r="C4" s="246"/>
      <c r="D4" s="246"/>
      <c r="E4" s="268"/>
      <c r="F4" s="269"/>
      <c r="G4" s="269"/>
      <c r="H4" s="269"/>
      <c r="I4" s="269"/>
      <c r="J4" s="247" t="s">
        <v>53</v>
      </c>
      <c r="K4" s="20"/>
      <c r="L4" s="20"/>
      <c r="M4" s="20"/>
      <c r="N4" s="21"/>
      <c r="O4" s="233" t="s">
        <v>64</v>
      </c>
      <c r="P4" s="233"/>
      <c r="Q4" s="37"/>
      <c r="R4" s="37"/>
      <c r="S4" s="37"/>
      <c r="T4" s="36"/>
    </row>
    <row r="5" spans="1:22" s="22" customFormat="1" ht="18" customHeight="1">
      <c r="A5" s="246"/>
      <c r="B5" s="246"/>
      <c r="C5" s="246"/>
      <c r="D5" s="246"/>
      <c r="E5" s="269"/>
      <c r="F5" s="269"/>
      <c r="G5" s="269"/>
      <c r="H5" s="269"/>
      <c r="I5" s="269"/>
      <c r="J5" s="248"/>
      <c r="M5" s="23" t="s">
        <v>56</v>
      </c>
      <c r="N5" s="135"/>
      <c r="O5" s="42"/>
      <c r="P5" s="42"/>
      <c r="Q5" s="42"/>
      <c r="R5" s="42"/>
      <c r="S5" s="24"/>
    </row>
    <row r="6" spans="1:22" s="22" customFormat="1" ht="24" customHeight="1" thickBot="1">
      <c r="A6" s="224" t="s">
        <v>2</v>
      </c>
      <c r="B6" s="224"/>
      <c r="C6" s="224"/>
      <c r="D6" s="224"/>
      <c r="E6" s="224"/>
      <c r="F6" s="224"/>
      <c r="G6" s="25"/>
      <c r="K6" s="26"/>
      <c r="L6" s="221" t="s">
        <v>4</v>
      </c>
      <c r="M6" s="221"/>
      <c r="N6" s="259"/>
      <c r="O6" s="259"/>
      <c r="P6" s="259"/>
      <c r="Q6" s="259"/>
      <c r="R6" s="259"/>
      <c r="S6" s="259"/>
      <c r="V6" s="15"/>
    </row>
    <row r="7" spans="1:22" ht="24.95" customHeight="1">
      <c r="A7" s="218" t="s">
        <v>3</v>
      </c>
      <c r="B7" s="219"/>
      <c r="C7" s="219"/>
      <c r="D7" s="220"/>
      <c r="E7" s="220"/>
      <c r="F7" s="209">
        <f>O28</f>
        <v>0</v>
      </c>
      <c r="G7" s="209"/>
      <c r="H7" s="210"/>
      <c r="I7" s="211"/>
      <c r="K7" s="27"/>
      <c r="L7" s="221" t="s">
        <v>6</v>
      </c>
      <c r="M7" s="221"/>
      <c r="N7" s="267"/>
      <c r="O7" s="267"/>
      <c r="P7" s="267"/>
      <c r="Q7" s="267"/>
      <c r="R7" s="267"/>
      <c r="S7" s="136"/>
      <c r="V7" s="28"/>
    </row>
    <row r="8" spans="1:22" ht="24.95" customHeight="1">
      <c r="A8" s="203" t="s">
        <v>5</v>
      </c>
      <c r="B8" s="204"/>
      <c r="C8" s="204"/>
      <c r="D8" s="205"/>
      <c r="E8" s="205"/>
      <c r="F8" s="212">
        <f>N28</f>
        <v>0</v>
      </c>
      <c r="G8" s="212"/>
      <c r="H8" s="213"/>
      <c r="I8" s="214"/>
      <c r="K8" s="27"/>
      <c r="L8" s="221" t="s">
        <v>60</v>
      </c>
      <c r="M8" s="221"/>
      <c r="N8" s="259"/>
      <c r="O8" s="259"/>
      <c r="P8" s="259"/>
      <c r="Q8" s="259"/>
      <c r="R8" s="259"/>
      <c r="S8" s="259"/>
    </row>
    <row r="9" spans="1:22" ht="24.95" customHeight="1" thickBot="1">
      <c r="A9" s="206" t="s">
        <v>7</v>
      </c>
      <c r="B9" s="207"/>
      <c r="C9" s="207"/>
      <c r="D9" s="208"/>
      <c r="E9" s="208"/>
      <c r="F9" s="215">
        <f>SUM(F7:I8)</f>
        <v>0</v>
      </c>
      <c r="G9" s="215"/>
      <c r="H9" s="216"/>
      <c r="I9" s="217"/>
      <c r="K9" s="29"/>
      <c r="L9" s="260" t="s">
        <v>27</v>
      </c>
      <c r="M9" s="260"/>
      <c r="N9" s="265"/>
      <c r="O9" s="266"/>
      <c r="P9" s="266"/>
      <c r="Q9" s="266"/>
      <c r="R9" s="137"/>
      <c r="S9" s="137"/>
    </row>
    <row r="10" spans="1:22" ht="15" customHeight="1" thickBot="1">
      <c r="A10" s="261"/>
      <c r="B10" s="261"/>
      <c r="C10" s="261"/>
      <c r="D10" s="261"/>
      <c r="E10" s="261"/>
    </row>
    <row r="11" spans="1:22" s="31" customFormat="1" ht="24" customHeight="1">
      <c r="A11" s="262"/>
      <c r="B11" s="263"/>
      <c r="C11" s="264"/>
      <c r="D11" s="264"/>
      <c r="E11" s="49"/>
      <c r="F11" s="148" t="s">
        <v>11</v>
      </c>
      <c r="G11" s="225" t="s">
        <v>88</v>
      </c>
      <c r="H11" s="225"/>
      <c r="I11" s="225"/>
      <c r="J11" s="225"/>
      <c r="K11" s="149" t="s">
        <v>20</v>
      </c>
      <c r="L11" s="149" t="s">
        <v>89</v>
      </c>
      <c r="M11" s="149" t="s">
        <v>17</v>
      </c>
      <c r="N11" s="149" t="s">
        <v>90</v>
      </c>
      <c r="O11" s="225" t="s">
        <v>91</v>
      </c>
      <c r="P11" s="234"/>
      <c r="Q11" s="234"/>
      <c r="R11" s="234"/>
      <c r="S11" s="235"/>
      <c r="V11" s="15"/>
    </row>
    <row r="12" spans="1:22" ht="24" customHeight="1">
      <c r="A12" s="226" t="s">
        <v>66</v>
      </c>
      <c r="B12" s="227"/>
      <c r="C12" s="227"/>
      <c r="D12" s="227"/>
      <c r="E12" s="228"/>
      <c r="F12" s="157"/>
      <c r="G12" s="180"/>
      <c r="H12" s="181"/>
      <c r="I12" s="181"/>
      <c r="J12" s="181"/>
      <c r="K12" s="44"/>
      <c r="L12" s="172"/>
      <c r="M12" s="75"/>
      <c r="N12" s="172"/>
      <c r="O12" s="256">
        <f t="shared" ref="O12" si="0">L12*N12</f>
        <v>0</v>
      </c>
      <c r="P12" s="257"/>
      <c r="Q12" s="257"/>
      <c r="R12" s="257"/>
      <c r="S12" s="258"/>
    </row>
    <row r="13" spans="1:22" ht="24" customHeight="1">
      <c r="A13" s="229" t="s">
        <v>67</v>
      </c>
      <c r="B13" s="230"/>
      <c r="C13" s="230"/>
      <c r="D13" s="230"/>
      <c r="E13" s="231"/>
      <c r="F13" s="158"/>
      <c r="G13" s="180"/>
      <c r="H13" s="181"/>
      <c r="I13" s="181"/>
      <c r="J13" s="181"/>
      <c r="K13" s="44"/>
      <c r="L13" s="172"/>
      <c r="M13" s="75"/>
      <c r="N13" s="172"/>
      <c r="O13" s="256">
        <f t="shared" ref="O13:O21" si="1">L13*N13</f>
        <v>0</v>
      </c>
      <c r="P13" s="257"/>
      <c r="Q13" s="257"/>
      <c r="R13" s="257"/>
      <c r="S13" s="258"/>
    </row>
    <row r="14" spans="1:22" ht="24" customHeight="1">
      <c r="A14" s="232"/>
      <c r="B14" s="230"/>
      <c r="C14" s="230"/>
      <c r="D14" s="230"/>
      <c r="E14" s="231"/>
      <c r="F14" s="158"/>
      <c r="G14" s="180"/>
      <c r="H14" s="181"/>
      <c r="I14" s="181"/>
      <c r="J14" s="181"/>
      <c r="K14" s="44"/>
      <c r="L14" s="172"/>
      <c r="M14" s="75"/>
      <c r="N14" s="172"/>
      <c r="O14" s="256">
        <f t="shared" si="1"/>
        <v>0</v>
      </c>
      <c r="P14" s="257"/>
      <c r="Q14" s="257"/>
      <c r="R14" s="257"/>
      <c r="S14" s="258"/>
    </row>
    <row r="15" spans="1:22" ht="24" customHeight="1">
      <c r="A15" s="195" t="s">
        <v>68</v>
      </c>
      <c r="B15" s="196"/>
      <c r="C15" s="196"/>
      <c r="D15" s="196"/>
      <c r="E15" s="197"/>
      <c r="F15" s="158"/>
      <c r="G15" s="180"/>
      <c r="H15" s="181"/>
      <c r="I15" s="181"/>
      <c r="J15" s="181"/>
      <c r="K15" s="44"/>
      <c r="L15" s="172"/>
      <c r="M15" s="75"/>
      <c r="N15" s="172"/>
      <c r="O15" s="256">
        <f t="shared" si="1"/>
        <v>0</v>
      </c>
      <c r="P15" s="257"/>
      <c r="Q15" s="257"/>
      <c r="R15" s="257"/>
      <c r="S15" s="258"/>
    </row>
    <row r="16" spans="1:22" ht="24" customHeight="1">
      <c r="A16" s="198"/>
      <c r="B16" s="199"/>
      <c r="C16" s="199"/>
      <c r="D16" s="199"/>
      <c r="E16" s="200"/>
      <c r="F16" s="158"/>
      <c r="G16" s="180"/>
      <c r="H16" s="181"/>
      <c r="I16" s="181"/>
      <c r="J16" s="181"/>
      <c r="K16" s="44"/>
      <c r="L16" s="172"/>
      <c r="M16" s="75"/>
      <c r="N16" s="172"/>
      <c r="O16" s="256">
        <f t="shared" si="1"/>
        <v>0</v>
      </c>
      <c r="P16" s="257"/>
      <c r="Q16" s="257"/>
      <c r="R16" s="257"/>
      <c r="S16" s="258"/>
    </row>
    <row r="17" spans="1:22" ht="24" customHeight="1">
      <c r="A17" s="195" t="s">
        <v>69</v>
      </c>
      <c r="B17" s="196"/>
      <c r="C17" s="196"/>
      <c r="D17" s="196"/>
      <c r="E17" s="197"/>
      <c r="F17" s="158"/>
      <c r="G17" s="254"/>
      <c r="H17" s="255"/>
      <c r="I17" s="255"/>
      <c r="J17" s="255"/>
      <c r="K17" s="127"/>
      <c r="L17" s="165"/>
      <c r="M17" s="138"/>
      <c r="N17" s="130"/>
      <c r="O17" s="256">
        <f t="shared" si="1"/>
        <v>0</v>
      </c>
      <c r="P17" s="257"/>
      <c r="Q17" s="257"/>
      <c r="R17" s="257"/>
      <c r="S17" s="258"/>
    </row>
    <row r="18" spans="1:22" ht="24" customHeight="1">
      <c r="A18" s="198"/>
      <c r="B18" s="199"/>
      <c r="C18" s="199"/>
      <c r="D18" s="199"/>
      <c r="E18" s="200"/>
      <c r="F18" s="158"/>
      <c r="G18" s="254"/>
      <c r="H18" s="255"/>
      <c r="I18" s="255"/>
      <c r="J18" s="255"/>
      <c r="K18" s="127"/>
      <c r="L18" s="165"/>
      <c r="M18" s="138"/>
      <c r="N18" s="130"/>
      <c r="O18" s="256">
        <f t="shared" si="1"/>
        <v>0</v>
      </c>
      <c r="P18" s="257"/>
      <c r="Q18" s="257"/>
      <c r="R18" s="257"/>
      <c r="S18" s="258"/>
    </row>
    <row r="19" spans="1:22" ht="24" customHeight="1">
      <c r="A19" s="195" t="s">
        <v>82</v>
      </c>
      <c r="B19" s="196"/>
      <c r="C19" s="196"/>
      <c r="D19" s="196"/>
      <c r="E19" s="197"/>
      <c r="F19" s="158"/>
      <c r="G19" s="254"/>
      <c r="H19" s="255"/>
      <c r="I19" s="255"/>
      <c r="J19" s="255"/>
      <c r="K19" s="127"/>
      <c r="L19" s="165"/>
      <c r="M19" s="138"/>
      <c r="N19" s="130"/>
      <c r="O19" s="256">
        <f t="shared" si="1"/>
        <v>0</v>
      </c>
      <c r="P19" s="257"/>
      <c r="Q19" s="257"/>
      <c r="R19" s="257"/>
      <c r="S19" s="258"/>
    </row>
    <row r="20" spans="1:22" ht="24" customHeight="1">
      <c r="A20" s="198"/>
      <c r="B20" s="199"/>
      <c r="C20" s="199"/>
      <c r="D20" s="199"/>
      <c r="E20" s="200"/>
      <c r="F20" s="158"/>
      <c r="G20" s="254"/>
      <c r="H20" s="255"/>
      <c r="I20" s="255"/>
      <c r="J20" s="255"/>
      <c r="K20" s="127"/>
      <c r="L20" s="165"/>
      <c r="M20" s="138"/>
      <c r="N20" s="130"/>
      <c r="O20" s="256">
        <f t="shared" si="1"/>
        <v>0</v>
      </c>
      <c r="P20" s="257"/>
      <c r="Q20" s="257"/>
      <c r="R20" s="257"/>
      <c r="S20" s="258"/>
    </row>
    <row r="21" spans="1:22" ht="24" customHeight="1" thickBot="1">
      <c r="A21" s="198"/>
      <c r="B21" s="199"/>
      <c r="C21" s="199"/>
      <c r="D21" s="199"/>
      <c r="E21" s="200"/>
      <c r="F21" s="159"/>
      <c r="G21" s="249"/>
      <c r="H21" s="250"/>
      <c r="I21" s="250"/>
      <c r="J21" s="250"/>
      <c r="K21" s="131"/>
      <c r="L21" s="166"/>
      <c r="M21" s="139"/>
      <c r="N21" s="133"/>
      <c r="O21" s="251">
        <f t="shared" si="1"/>
        <v>0</v>
      </c>
      <c r="P21" s="252"/>
      <c r="Q21" s="252"/>
      <c r="R21" s="252"/>
      <c r="S21" s="253"/>
    </row>
    <row r="22" spans="1:22" ht="24" customHeight="1" thickTop="1" thickBot="1">
      <c r="A22" s="239" t="s">
        <v>72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1"/>
      <c r="O22" s="188">
        <f>SUM(O12:S21)</f>
        <v>0</v>
      </c>
      <c r="P22" s="189"/>
      <c r="Q22" s="189"/>
      <c r="R22" s="189"/>
      <c r="S22" s="190"/>
    </row>
    <row r="23" spans="1:22" ht="12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22" ht="17.25" customHeight="1">
      <c r="A24" s="53"/>
      <c r="B24" s="53"/>
      <c r="C24" s="53"/>
      <c r="D24" s="53"/>
      <c r="E24" s="53"/>
      <c r="H24" s="34"/>
      <c r="I24" s="35"/>
      <c r="L24" s="191" t="s">
        <v>50</v>
      </c>
      <c r="M24" s="242"/>
      <c r="N24" s="48" t="s">
        <v>18</v>
      </c>
      <c r="O24" s="191" t="s">
        <v>48</v>
      </c>
      <c r="P24" s="192"/>
      <c r="Q24" s="192"/>
      <c r="R24" s="192"/>
      <c r="S24" s="193"/>
    </row>
    <row r="25" spans="1:22" ht="17.25" customHeight="1">
      <c r="A25" s="54"/>
      <c r="B25" s="54"/>
      <c r="C25" s="50"/>
      <c r="D25" s="18"/>
      <c r="E25" s="52"/>
      <c r="F25" s="35"/>
      <c r="G25" s="35"/>
      <c r="H25" s="51"/>
      <c r="I25" s="35"/>
      <c r="L25" s="78" t="s">
        <v>21</v>
      </c>
      <c r="M25" s="79"/>
      <c r="N25" s="85">
        <f>O25*0.1</f>
        <v>0</v>
      </c>
      <c r="O25" s="194">
        <f>SUMIF(K12:K21,"",O12:S21)</f>
        <v>0</v>
      </c>
      <c r="P25" s="192"/>
      <c r="Q25" s="192"/>
      <c r="R25" s="192"/>
      <c r="S25" s="193"/>
    </row>
    <row r="26" spans="1:22" ht="17.25" customHeight="1">
      <c r="A26" s="54"/>
      <c r="B26" s="54"/>
      <c r="C26" s="50"/>
      <c r="D26" s="18"/>
      <c r="E26" s="52"/>
      <c r="F26" s="35"/>
      <c r="G26" s="35"/>
      <c r="H26" s="18"/>
      <c r="I26" s="35"/>
      <c r="L26" s="78" t="s">
        <v>22</v>
      </c>
      <c r="M26" s="80" t="s">
        <v>19</v>
      </c>
      <c r="N26" s="85">
        <f>O26*0.08</f>
        <v>0</v>
      </c>
      <c r="O26" s="194">
        <f>SUMIF(K12:K21,"※",O12:S21)</f>
        <v>0</v>
      </c>
      <c r="P26" s="192"/>
      <c r="Q26" s="192"/>
      <c r="R26" s="192"/>
      <c r="S26" s="193"/>
    </row>
    <row r="27" spans="1:22" ht="17.25" customHeight="1">
      <c r="A27" s="54"/>
      <c r="B27" s="54"/>
      <c r="C27" s="50"/>
      <c r="D27" s="18"/>
      <c r="E27" s="52"/>
      <c r="F27" s="35"/>
      <c r="G27" s="35"/>
      <c r="H27" s="18"/>
      <c r="I27" s="35"/>
      <c r="L27" s="78" t="s">
        <v>46</v>
      </c>
      <c r="M27" s="80" t="s">
        <v>45</v>
      </c>
      <c r="N27" s="85">
        <v>0</v>
      </c>
      <c r="O27" s="194">
        <f>SUMIF(K12:K21,"―",O12:S21)</f>
        <v>0</v>
      </c>
      <c r="P27" s="192"/>
      <c r="Q27" s="192"/>
      <c r="R27" s="192"/>
      <c r="S27" s="193"/>
    </row>
    <row r="28" spans="1:22" ht="17.25" customHeight="1">
      <c r="L28" s="178" t="s">
        <v>25</v>
      </c>
      <c r="M28" s="179"/>
      <c r="N28" s="85">
        <f>SUM(N25:N27)</f>
        <v>0</v>
      </c>
      <c r="O28" s="194">
        <f>SUM(O25:S27)</f>
        <v>0</v>
      </c>
      <c r="P28" s="192"/>
      <c r="Q28" s="192"/>
      <c r="R28" s="192"/>
      <c r="S28" s="193"/>
      <c r="V28" s="28"/>
    </row>
    <row r="30" spans="1:22" ht="17.100000000000001" customHeight="1"/>
  </sheetData>
  <sheetProtection formatCells="0" selectLockedCells="1"/>
  <mergeCells count="60">
    <mergeCell ref="A1:S1"/>
    <mergeCell ref="A2:I3"/>
    <mergeCell ref="A4:D5"/>
    <mergeCell ref="E4:I5"/>
    <mergeCell ref="J4:J5"/>
    <mergeCell ref="O4:P4"/>
    <mergeCell ref="A6:F6"/>
    <mergeCell ref="L6:M6"/>
    <mergeCell ref="N6:S6"/>
    <mergeCell ref="A7:E7"/>
    <mergeCell ref="F7:I7"/>
    <mergeCell ref="L7:M7"/>
    <mergeCell ref="N7:R7"/>
    <mergeCell ref="G12:J12"/>
    <mergeCell ref="O12:S12"/>
    <mergeCell ref="A8:E8"/>
    <mergeCell ref="F8:I8"/>
    <mergeCell ref="L8:M8"/>
    <mergeCell ref="N8:S8"/>
    <mergeCell ref="A9:E9"/>
    <mergeCell ref="F9:I9"/>
    <mergeCell ref="L9:M9"/>
    <mergeCell ref="A10:E10"/>
    <mergeCell ref="A11:B11"/>
    <mergeCell ref="C11:D11"/>
    <mergeCell ref="G11:J11"/>
    <mergeCell ref="O11:S11"/>
    <mergeCell ref="N9:Q9"/>
    <mergeCell ref="G15:J15"/>
    <mergeCell ref="O15:S15"/>
    <mergeCell ref="G16:J16"/>
    <mergeCell ref="O16:S16"/>
    <mergeCell ref="G13:J13"/>
    <mergeCell ref="O13:S13"/>
    <mergeCell ref="G14:J14"/>
    <mergeCell ref="O14:S14"/>
    <mergeCell ref="G19:J19"/>
    <mergeCell ref="O19:S19"/>
    <mergeCell ref="G20:J20"/>
    <mergeCell ref="O20:S20"/>
    <mergeCell ref="G17:J17"/>
    <mergeCell ref="O17:S17"/>
    <mergeCell ref="G18:J18"/>
    <mergeCell ref="O18:S18"/>
    <mergeCell ref="O27:S27"/>
    <mergeCell ref="L28:M28"/>
    <mergeCell ref="O28:S28"/>
    <mergeCell ref="A12:E12"/>
    <mergeCell ref="A15:E16"/>
    <mergeCell ref="A17:E18"/>
    <mergeCell ref="A13:E14"/>
    <mergeCell ref="L24:M24"/>
    <mergeCell ref="O24:S24"/>
    <mergeCell ref="O25:S25"/>
    <mergeCell ref="O26:S26"/>
    <mergeCell ref="G21:J21"/>
    <mergeCell ref="O21:S21"/>
    <mergeCell ref="A22:N22"/>
    <mergeCell ref="O22:S22"/>
    <mergeCell ref="A19:E21"/>
  </mergeCells>
  <phoneticPr fontId="1"/>
  <dataValidations count="3">
    <dataValidation type="list" allowBlank="1" showInputMessage="1" showErrorMessage="1" sqref="H26:H27" xr:uid="{F8773BEF-AD87-4AB3-AACC-92DDFACD7132}">
      <formula1>$W$28</formula1>
    </dataValidation>
    <dataValidation type="list" allowBlank="1" showInputMessage="1" showErrorMessage="1" sqref="C25:C27" xr:uid="{FD6DA8E4-D394-4DA5-B819-D1962D902554}">
      <formula1>$V$28</formula1>
    </dataValidation>
    <dataValidation type="list" allowBlank="1" showInputMessage="1" showErrorMessage="1" sqref="K12:K21" xr:uid="{A986ED8F-5111-440C-B0F0-972C60577F0D}">
      <formula1>$M$26:$M$27</formula1>
    </dataValidation>
  </dataValidations>
  <pageMargins left="0.59055118110236227" right="0.39370078740157483" top="0.47244094488188981" bottom="0" header="0.31496062992125984" footer="0.31496062992125984"/>
  <pageSetup paperSize="9" orientation="landscape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ADB10-BF93-4560-99A2-048FE13FBCC5}">
  <sheetPr>
    <tabColor rgb="FF0066FF"/>
  </sheetPr>
  <dimension ref="A1:AD77"/>
  <sheetViews>
    <sheetView showZeros="0" zoomScaleNormal="100" workbookViewId="0">
      <selection activeCell="G15" sqref="G15:J15"/>
    </sheetView>
  </sheetViews>
  <sheetFormatPr defaultColWidth="2.875" defaultRowHeight="27.75" customHeight="1"/>
  <cols>
    <col min="1" max="4" width="3.125" style="2" customWidth="1"/>
    <col min="5" max="6" width="5.625" style="2" customWidth="1"/>
    <col min="7" max="7" width="3.125" style="2" customWidth="1"/>
    <col min="8" max="8" width="5.625" style="2" customWidth="1"/>
    <col min="9" max="9" width="17.625" style="2" customWidth="1"/>
    <col min="10" max="10" width="26.625" style="2" customWidth="1"/>
    <col min="11" max="11" width="4" style="2" customWidth="1"/>
    <col min="12" max="12" width="12.625" style="2" customWidth="1"/>
    <col min="13" max="13" width="5.625" style="2" customWidth="1"/>
    <col min="14" max="14" width="15.625" style="2" customWidth="1"/>
    <col min="15" max="18" width="4.125" style="15" customWidth="1"/>
    <col min="19" max="19" width="7.625" style="15" customWidth="1"/>
    <col min="20" max="21" width="2.875" style="2"/>
    <col min="22" max="22" width="2.875" style="15" hidden="1" customWidth="1"/>
    <col min="23" max="23" width="8.875" style="2" customWidth="1"/>
    <col min="24" max="24" width="2.875" style="2" customWidth="1"/>
    <col min="25" max="25" width="13.25" style="2" customWidth="1"/>
    <col min="26" max="30" width="2.875" style="2" customWidth="1"/>
    <col min="31" max="16384" width="2.875" style="2"/>
  </cols>
  <sheetData>
    <row r="1" spans="1:22" s="3" customFormat="1" ht="24" customHeight="1">
      <c r="A1" s="286" t="s">
        <v>58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V1" s="15"/>
    </row>
    <row r="2" spans="1:22" ht="21" customHeight="1">
      <c r="A2" s="245" t="s">
        <v>52</v>
      </c>
      <c r="B2" s="246"/>
      <c r="C2" s="246"/>
      <c r="D2" s="246"/>
      <c r="E2" s="292">
        <f>'請求書（提出用）'!E4</f>
        <v>0</v>
      </c>
      <c r="F2" s="293"/>
      <c r="G2" s="293"/>
      <c r="H2" s="293"/>
      <c r="I2" s="293"/>
      <c r="J2" s="247" t="s">
        <v>53</v>
      </c>
      <c r="K2" s="20"/>
      <c r="L2" s="20"/>
      <c r="M2" s="20"/>
      <c r="N2" s="30" t="s">
        <v>63</v>
      </c>
      <c r="O2" s="291" t="str">
        <f>'請求書（提出用）'!O3</f>
        <v>20</v>
      </c>
      <c r="P2" s="291"/>
      <c r="Q2" s="69" t="s">
        <v>0</v>
      </c>
      <c r="R2" s="62">
        <f>'請求書（提出用）'!R3</f>
        <v>0</v>
      </c>
      <c r="S2" s="69" t="s">
        <v>71</v>
      </c>
      <c r="V2" s="19"/>
    </row>
    <row r="3" spans="1:22" ht="15" customHeight="1">
      <c r="A3" s="246"/>
      <c r="B3" s="246"/>
      <c r="C3" s="246"/>
      <c r="D3" s="246"/>
      <c r="E3" s="293"/>
      <c r="F3" s="293"/>
      <c r="G3" s="293"/>
      <c r="H3" s="293"/>
      <c r="I3" s="293"/>
      <c r="J3" s="248"/>
      <c r="K3" s="20"/>
      <c r="L3" s="20"/>
      <c r="M3" s="20"/>
      <c r="N3" s="30"/>
      <c r="O3" s="62"/>
      <c r="P3" s="62"/>
      <c r="Q3" s="30"/>
      <c r="R3" s="60"/>
      <c r="S3" s="61"/>
    </row>
    <row r="4" spans="1:22" ht="24" customHeight="1" thickBot="1">
      <c r="A4" s="261" t="s">
        <v>24</v>
      </c>
      <c r="B4" s="261"/>
      <c r="C4" s="261"/>
      <c r="D4" s="261"/>
      <c r="E4" s="261"/>
      <c r="F4" s="15"/>
      <c r="G4" s="15"/>
      <c r="H4" s="15"/>
      <c r="I4" s="15"/>
      <c r="J4" s="15"/>
      <c r="K4" s="15"/>
      <c r="L4" s="15"/>
      <c r="M4" s="15"/>
      <c r="N4" s="290">
        <f>'請求書入力用（貴社控）'!N7:R7</f>
        <v>0</v>
      </c>
      <c r="O4" s="290"/>
      <c r="P4" s="290"/>
      <c r="Q4" s="290"/>
      <c r="R4" s="290"/>
      <c r="S4" s="290"/>
      <c r="V4" s="15" t="s">
        <v>12</v>
      </c>
    </row>
    <row r="5" spans="1:22" s="4" customFormat="1" ht="24" customHeight="1">
      <c r="A5" s="287" t="s">
        <v>8</v>
      </c>
      <c r="B5" s="288"/>
      <c r="C5" s="289" t="s">
        <v>9</v>
      </c>
      <c r="D5" s="289"/>
      <c r="E5" s="150" t="s">
        <v>10</v>
      </c>
      <c r="F5" s="148" t="s">
        <v>11</v>
      </c>
      <c r="G5" s="225" t="s">
        <v>88</v>
      </c>
      <c r="H5" s="225"/>
      <c r="I5" s="225"/>
      <c r="J5" s="225"/>
      <c r="K5" s="149" t="s">
        <v>20</v>
      </c>
      <c r="L5" s="149" t="s">
        <v>89</v>
      </c>
      <c r="M5" s="149" t="s">
        <v>17</v>
      </c>
      <c r="N5" s="149" t="s">
        <v>90</v>
      </c>
      <c r="O5" s="225" t="s">
        <v>91</v>
      </c>
      <c r="P5" s="234"/>
      <c r="Q5" s="234"/>
      <c r="R5" s="234"/>
      <c r="S5" s="235"/>
      <c r="V5" s="28" t="s">
        <v>28</v>
      </c>
    </row>
    <row r="6" spans="1:22" ht="24" customHeight="1">
      <c r="A6" s="283"/>
      <c r="B6" s="284"/>
      <c r="C6" s="285"/>
      <c r="D6" s="285"/>
      <c r="E6" s="84"/>
      <c r="F6" s="157"/>
      <c r="G6" s="180"/>
      <c r="H6" s="181"/>
      <c r="I6" s="181"/>
      <c r="J6" s="181"/>
      <c r="K6" s="44"/>
      <c r="L6" s="172"/>
      <c r="M6" s="75"/>
      <c r="N6" s="172"/>
      <c r="O6" s="276">
        <f>L6*N6</f>
        <v>0</v>
      </c>
      <c r="P6" s="277"/>
      <c r="Q6" s="277"/>
      <c r="R6" s="277"/>
      <c r="S6" s="278"/>
      <c r="V6" s="15" t="s">
        <v>29</v>
      </c>
    </row>
    <row r="7" spans="1:22" ht="24" customHeight="1">
      <c r="A7" s="274"/>
      <c r="B7" s="275"/>
      <c r="C7" s="275"/>
      <c r="D7" s="275"/>
      <c r="E7" s="65"/>
      <c r="F7" s="158"/>
      <c r="G7" s="180"/>
      <c r="H7" s="181"/>
      <c r="I7" s="181"/>
      <c r="J7" s="181"/>
      <c r="K7" s="44"/>
      <c r="L7" s="172"/>
      <c r="M7" s="75"/>
      <c r="N7" s="172"/>
      <c r="O7" s="276">
        <f t="shared" ref="O7:O20" si="0">L7*N7</f>
        <v>0</v>
      </c>
      <c r="P7" s="277"/>
      <c r="Q7" s="277"/>
      <c r="R7" s="277"/>
      <c r="S7" s="278"/>
      <c r="V7" s="15" t="s">
        <v>23</v>
      </c>
    </row>
    <row r="8" spans="1:22" ht="24" customHeight="1">
      <c r="A8" s="274"/>
      <c r="B8" s="275"/>
      <c r="C8" s="275"/>
      <c r="D8" s="275"/>
      <c r="E8" s="65"/>
      <c r="F8" s="158"/>
      <c r="G8" s="180"/>
      <c r="H8" s="181"/>
      <c r="I8" s="181"/>
      <c r="J8" s="181"/>
      <c r="K8" s="44"/>
      <c r="L8" s="172"/>
      <c r="M8" s="75"/>
      <c r="N8" s="172"/>
      <c r="O8" s="276">
        <f t="shared" si="0"/>
        <v>0</v>
      </c>
      <c r="P8" s="277"/>
      <c r="Q8" s="277"/>
      <c r="R8" s="277"/>
      <c r="S8" s="278"/>
      <c r="V8" s="15" t="s">
        <v>30</v>
      </c>
    </row>
    <row r="9" spans="1:22" ht="24" customHeight="1">
      <c r="A9" s="274"/>
      <c r="B9" s="275"/>
      <c r="C9" s="275"/>
      <c r="D9" s="275"/>
      <c r="E9" s="65"/>
      <c r="F9" s="158"/>
      <c r="G9" s="180"/>
      <c r="H9" s="181"/>
      <c r="I9" s="181"/>
      <c r="J9" s="181"/>
      <c r="K9" s="44"/>
      <c r="L9" s="172"/>
      <c r="M9" s="75"/>
      <c r="N9" s="172"/>
      <c r="O9" s="276">
        <f t="shared" si="0"/>
        <v>0</v>
      </c>
      <c r="P9" s="277"/>
      <c r="Q9" s="277"/>
      <c r="R9" s="277"/>
      <c r="S9" s="278"/>
      <c r="V9" s="15" t="s">
        <v>31</v>
      </c>
    </row>
    <row r="10" spans="1:22" ht="24" customHeight="1">
      <c r="A10" s="274"/>
      <c r="B10" s="275"/>
      <c r="C10" s="275"/>
      <c r="D10" s="275"/>
      <c r="E10" s="65"/>
      <c r="F10" s="158"/>
      <c r="G10" s="180"/>
      <c r="H10" s="181"/>
      <c r="I10" s="181"/>
      <c r="J10" s="181"/>
      <c r="K10" s="44"/>
      <c r="L10" s="172"/>
      <c r="M10" s="75"/>
      <c r="N10" s="172"/>
      <c r="O10" s="276">
        <f t="shared" si="0"/>
        <v>0</v>
      </c>
      <c r="P10" s="277"/>
      <c r="Q10" s="277"/>
      <c r="R10" s="277"/>
      <c r="S10" s="278"/>
      <c r="V10" s="15" t="s">
        <v>32</v>
      </c>
    </row>
    <row r="11" spans="1:22" ht="24" customHeight="1">
      <c r="A11" s="274"/>
      <c r="B11" s="275"/>
      <c r="C11" s="275"/>
      <c r="D11" s="275"/>
      <c r="E11" s="65"/>
      <c r="F11" s="158"/>
      <c r="G11" s="279"/>
      <c r="H11" s="280"/>
      <c r="I11" s="280"/>
      <c r="J11" s="280"/>
      <c r="K11" s="127"/>
      <c r="L11" s="165"/>
      <c r="M11" s="125"/>
      <c r="N11" s="129"/>
      <c r="O11" s="276">
        <f t="shared" si="0"/>
        <v>0</v>
      </c>
      <c r="P11" s="277"/>
      <c r="Q11" s="277"/>
      <c r="R11" s="277"/>
      <c r="S11" s="278"/>
      <c r="V11" s="15" t="s">
        <v>33</v>
      </c>
    </row>
    <row r="12" spans="1:22" ht="24" customHeight="1">
      <c r="A12" s="274"/>
      <c r="B12" s="275"/>
      <c r="C12" s="275"/>
      <c r="D12" s="275"/>
      <c r="E12" s="65"/>
      <c r="F12" s="158"/>
      <c r="G12" s="279"/>
      <c r="H12" s="280"/>
      <c r="I12" s="280"/>
      <c r="J12" s="280"/>
      <c r="K12" s="127"/>
      <c r="L12" s="165"/>
      <c r="M12" s="125"/>
      <c r="N12" s="130"/>
      <c r="O12" s="276">
        <f t="shared" si="0"/>
        <v>0</v>
      </c>
      <c r="P12" s="277"/>
      <c r="Q12" s="277"/>
      <c r="R12" s="277"/>
      <c r="S12" s="278"/>
      <c r="V12" s="15" t="s">
        <v>34</v>
      </c>
    </row>
    <row r="13" spans="1:22" ht="24" customHeight="1">
      <c r="A13" s="274"/>
      <c r="B13" s="275"/>
      <c r="C13" s="275"/>
      <c r="D13" s="275"/>
      <c r="E13" s="65"/>
      <c r="F13" s="158"/>
      <c r="G13" s="279"/>
      <c r="H13" s="280"/>
      <c r="I13" s="280"/>
      <c r="J13" s="280"/>
      <c r="K13" s="127"/>
      <c r="L13" s="165"/>
      <c r="M13" s="125"/>
      <c r="N13" s="130"/>
      <c r="O13" s="276">
        <f t="shared" si="0"/>
        <v>0</v>
      </c>
      <c r="P13" s="277"/>
      <c r="Q13" s="277"/>
      <c r="R13" s="277"/>
      <c r="S13" s="278"/>
      <c r="V13" s="15" t="s">
        <v>1</v>
      </c>
    </row>
    <row r="14" spans="1:22" ht="24" customHeight="1">
      <c r="A14" s="274"/>
      <c r="B14" s="275"/>
      <c r="C14" s="275"/>
      <c r="D14" s="275"/>
      <c r="E14" s="65"/>
      <c r="F14" s="158"/>
      <c r="G14" s="279"/>
      <c r="H14" s="280"/>
      <c r="I14" s="280"/>
      <c r="J14" s="280"/>
      <c r="K14" s="127"/>
      <c r="L14" s="165"/>
      <c r="M14" s="125"/>
      <c r="N14" s="130"/>
      <c r="O14" s="276">
        <f t="shared" si="0"/>
        <v>0</v>
      </c>
      <c r="P14" s="277"/>
      <c r="Q14" s="277"/>
      <c r="R14" s="277"/>
      <c r="S14" s="278"/>
      <c r="V14" s="15" t="s">
        <v>35</v>
      </c>
    </row>
    <row r="15" spans="1:22" ht="24" customHeight="1">
      <c r="A15" s="274"/>
      <c r="B15" s="275"/>
      <c r="C15" s="275"/>
      <c r="D15" s="275"/>
      <c r="E15" s="65"/>
      <c r="F15" s="158"/>
      <c r="G15" s="279"/>
      <c r="H15" s="280"/>
      <c r="I15" s="280"/>
      <c r="J15" s="280"/>
      <c r="K15" s="127"/>
      <c r="L15" s="165"/>
      <c r="M15" s="125"/>
      <c r="N15" s="130"/>
      <c r="O15" s="276">
        <f t="shared" si="0"/>
        <v>0</v>
      </c>
      <c r="P15" s="277"/>
      <c r="Q15" s="277"/>
      <c r="R15" s="277"/>
      <c r="S15" s="278"/>
      <c r="V15" s="15" t="s">
        <v>40</v>
      </c>
    </row>
    <row r="16" spans="1:22" ht="24" customHeight="1">
      <c r="A16" s="274"/>
      <c r="B16" s="275"/>
      <c r="C16" s="275"/>
      <c r="D16" s="275"/>
      <c r="E16" s="65"/>
      <c r="F16" s="158"/>
      <c r="G16" s="279"/>
      <c r="H16" s="280"/>
      <c r="I16" s="280"/>
      <c r="J16" s="280"/>
      <c r="K16" s="127"/>
      <c r="L16" s="165"/>
      <c r="M16" s="125"/>
      <c r="N16" s="130"/>
      <c r="O16" s="276">
        <f t="shared" si="0"/>
        <v>0</v>
      </c>
      <c r="P16" s="277"/>
      <c r="Q16" s="277"/>
      <c r="R16" s="277"/>
      <c r="S16" s="278"/>
      <c r="V16" s="15" t="s">
        <v>36</v>
      </c>
    </row>
    <row r="17" spans="1:22" ht="24" customHeight="1">
      <c r="A17" s="274"/>
      <c r="B17" s="275"/>
      <c r="C17" s="275"/>
      <c r="D17" s="275"/>
      <c r="E17" s="65"/>
      <c r="F17" s="158"/>
      <c r="G17" s="279"/>
      <c r="H17" s="280"/>
      <c r="I17" s="280"/>
      <c r="J17" s="280"/>
      <c r="K17" s="127"/>
      <c r="L17" s="165"/>
      <c r="M17" s="125"/>
      <c r="N17" s="130"/>
      <c r="O17" s="276">
        <f t="shared" si="0"/>
        <v>0</v>
      </c>
      <c r="P17" s="277"/>
      <c r="Q17" s="277"/>
      <c r="R17" s="277"/>
      <c r="S17" s="278"/>
      <c r="V17" s="15" t="s">
        <v>37</v>
      </c>
    </row>
    <row r="18" spans="1:22" ht="24" customHeight="1">
      <c r="A18" s="274"/>
      <c r="B18" s="275"/>
      <c r="C18" s="275"/>
      <c r="D18" s="275"/>
      <c r="E18" s="65"/>
      <c r="F18" s="158"/>
      <c r="G18" s="279"/>
      <c r="H18" s="280"/>
      <c r="I18" s="280"/>
      <c r="J18" s="280"/>
      <c r="K18" s="127"/>
      <c r="L18" s="165"/>
      <c r="M18" s="125"/>
      <c r="N18" s="130"/>
      <c r="O18" s="276">
        <f t="shared" si="0"/>
        <v>0</v>
      </c>
      <c r="P18" s="277"/>
      <c r="Q18" s="277"/>
      <c r="R18" s="277"/>
      <c r="S18" s="278"/>
      <c r="V18" s="15" t="s">
        <v>38</v>
      </c>
    </row>
    <row r="19" spans="1:22" ht="24" customHeight="1">
      <c r="A19" s="274"/>
      <c r="B19" s="275"/>
      <c r="C19" s="275"/>
      <c r="D19" s="275"/>
      <c r="E19" s="65"/>
      <c r="F19" s="158"/>
      <c r="G19" s="279"/>
      <c r="H19" s="280"/>
      <c r="I19" s="280"/>
      <c r="J19" s="280"/>
      <c r="K19" s="127"/>
      <c r="L19" s="165"/>
      <c r="M19" s="125"/>
      <c r="N19" s="130"/>
      <c r="O19" s="276">
        <f t="shared" si="0"/>
        <v>0</v>
      </c>
      <c r="P19" s="277"/>
      <c r="Q19" s="277"/>
      <c r="R19" s="277"/>
      <c r="S19" s="278"/>
      <c r="V19" s="15" t="s">
        <v>39</v>
      </c>
    </row>
    <row r="20" spans="1:22" ht="24" customHeight="1" thickBot="1">
      <c r="A20" s="270"/>
      <c r="B20" s="271"/>
      <c r="C20" s="271"/>
      <c r="D20" s="271"/>
      <c r="E20" s="66"/>
      <c r="F20" s="159"/>
      <c r="G20" s="272"/>
      <c r="H20" s="273"/>
      <c r="I20" s="273"/>
      <c r="J20" s="273"/>
      <c r="K20" s="131"/>
      <c r="L20" s="166"/>
      <c r="M20" s="132"/>
      <c r="N20" s="133"/>
      <c r="O20" s="251">
        <f t="shared" si="0"/>
        <v>0</v>
      </c>
      <c r="P20" s="252"/>
      <c r="Q20" s="252"/>
      <c r="R20" s="252"/>
      <c r="S20" s="253"/>
      <c r="V20" s="15" t="s">
        <v>41</v>
      </c>
    </row>
    <row r="21" spans="1:22" ht="24" customHeight="1" thickTop="1" thickBot="1">
      <c r="A21" s="281" t="s">
        <v>72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188">
        <f>SUM(O6:S20)</f>
        <v>0</v>
      </c>
      <c r="P21" s="189"/>
      <c r="Q21" s="189"/>
      <c r="R21" s="189"/>
      <c r="S21" s="190"/>
      <c r="V21" s="15" t="s">
        <v>42</v>
      </c>
    </row>
    <row r="22" spans="1:22" ht="12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7"/>
      <c r="P22" s="68"/>
      <c r="Q22" s="68"/>
      <c r="R22" s="68"/>
      <c r="S22" s="68"/>
      <c r="V22" s="15" t="s">
        <v>43</v>
      </c>
    </row>
    <row r="23" spans="1:22" ht="17.25" customHeight="1">
      <c r="A23" s="7"/>
      <c r="B23" s="7"/>
      <c r="C23" s="7"/>
      <c r="D23" s="7"/>
      <c r="E23" s="7"/>
      <c r="H23" s="5"/>
      <c r="I23" s="1"/>
      <c r="L23" s="191" t="s">
        <v>50</v>
      </c>
      <c r="M23" s="242"/>
      <c r="N23" s="48" t="s">
        <v>18</v>
      </c>
      <c r="O23" s="191" t="s">
        <v>48</v>
      </c>
      <c r="P23" s="192"/>
      <c r="Q23" s="192"/>
      <c r="R23" s="192"/>
      <c r="S23" s="193"/>
      <c r="V23" s="15" t="s">
        <v>44</v>
      </c>
    </row>
    <row r="24" spans="1:22" ht="17.25" customHeight="1">
      <c r="A24" s="8"/>
      <c r="B24" s="8"/>
      <c r="C24" s="9"/>
      <c r="D24" s="10"/>
      <c r="E24" s="11"/>
      <c r="F24" s="12"/>
      <c r="G24" s="1"/>
      <c r="H24" s="13"/>
      <c r="I24" s="1"/>
      <c r="L24" s="78" t="s">
        <v>21</v>
      </c>
      <c r="M24" s="79"/>
      <c r="N24" s="85">
        <f>O24*0.1</f>
        <v>0</v>
      </c>
      <c r="O24" s="194">
        <f>SUMIF(K6:K20,"",O6:S20)+Z49+Z74</f>
        <v>0</v>
      </c>
      <c r="P24" s="192"/>
      <c r="Q24" s="192"/>
      <c r="R24" s="192"/>
      <c r="S24" s="193"/>
      <c r="V24" s="15" t="s">
        <v>47</v>
      </c>
    </row>
    <row r="25" spans="1:22" ht="17.25" customHeight="1">
      <c r="A25" s="8"/>
      <c r="B25" s="8"/>
      <c r="C25" s="9"/>
      <c r="D25" s="10"/>
      <c r="E25" s="11"/>
      <c r="F25" s="12"/>
      <c r="G25" s="1"/>
      <c r="H25" s="14"/>
      <c r="I25" s="1"/>
      <c r="L25" s="78" t="s">
        <v>22</v>
      </c>
      <c r="M25" s="80" t="s">
        <v>19</v>
      </c>
      <c r="N25" s="85">
        <f>O25*0.08</f>
        <v>0</v>
      </c>
      <c r="O25" s="194">
        <f>SUMIF(K6:K20,"※",O6:S20)+Z50+Z75</f>
        <v>0</v>
      </c>
      <c r="P25" s="192"/>
      <c r="Q25" s="192"/>
      <c r="R25" s="192"/>
      <c r="S25" s="193"/>
    </row>
    <row r="26" spans="1:22" ht="17.25" customHeight="1">
      <c r="A26" s="8"/>
      <c r="B26" s="8"/>
      <c r="C26" s="9"/>
      <c r="D26" s="10"/>
      <c r="E26" s="11"/>
      <c r="F26" s="12"/>
      <c r="G26" s="1"/>
      <c r="H26" s="14"/>
      <c r="I26" s="1"/>
      <c r="L26" s="78" t="s">
        <v>46</v>
      </c>
      <c r="M26" s="80" t="s">
        <v>45</v>
      </c>
      <c r="N26" s="85">
        <v>0</v>
      </c>
      <c r="O26" s="194">
        <f>SUMIF(K6:K20,"―",O6:S20)+Z51+Z76</f>
        <v>0</v>
      </c>
      <c r="P26" s="192"/>
      <c r="Q26" s="192"/>
      <c r="R26" s="192"/>
      <c r="S26" s="193"/>
      <c r="V26" s="28"/>
    </row>
    <row r="27" spans="1:22" ht="17.25" customHeight="1">
      <c r="L27" s="178" t="s">
        <v>25</v>
      </c>
      <c r="M27" s="179"/>
      <c r="N27" s="85">
        <f>SUM(N24:N26)</f>
        <v>0</v>
      </c>
      <c r="O27" s="194">
        <f>SUM(O24:S26)</f>
        <v>0</v>
      </c>
      <c r="P27" s="192"/>
      <c r="Q27" s="192"/>
      <c r="R27" s="192"/>
      <c r="S27" s="193"/>
    </row>
    <row r="28" spans="1:22" s="3" customFormat="1" ht="24" customHeight="1">
      <c r="A28" s="286" t="s">
        <v>58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V28" s="15"/>
    </row>
    <row r="29" spans="1:22" ht="21" customHeight="1">
      <c r="A29" s="245" t="s">
        <v>52</v>
      </c>
      <c r="B29" s="246"/>
      <c r="C29" s="246"/>
      <c r="D29" s="246"/>
      <c r="E29" s="292">
        <f>E2</f>
        <v>0</v>
      </c>
      <c r="F29" s="293"/>
      <c r="G29" s="293"/>
      <c r="H29" s="293"/>
      <c r="I29" s="293"/>
      <c r="J29" s="247" t="s">
        <v>53</v>
      </c>
      <c r="K29" s="20"/>
      <c r="L29" s="20"/>
      <c r="M29" s="20"/>
      <c r="N29" s="30" t="s">
        <v>63</v>
      </c>
      <c r="O29" s="291" t="str">
        <f>O2</f>
        <v>20</v>
      </c>
      <c r="P29" s="291"/>
      <c r="Q29" s="69" t="s">
        <v>0</v>
      </c>
      <c r="R29" s="62">
        <f>R2</f>
        <v>0</v>
      </c>
      <c r="S29" s="69" t="s">
        <v>71</v>
      </c>
      <c r="V29" s="19"/>
    </row>
    <row r="30" spans="1:22" ht="15" customHeight="1">
      <c r="A30" s="246"/>
      <c r="B30" s="246"/>
      <c r="C30" s="246"/>
      <c r="D30" s="246"/>
      <c r="E30" s="293"/>
      <c r="F30" s="293"/>
      <c r="G30" s="293"/>
      <c r="H30" s="293"/>
      <c r="I30" s="293"/>
      <c r="J30" s="248"/>
      <c r="K30" s="20"/>
      <c r="L30" s="20"/>
      <c r="M30" s="20"/>
      <c r="N30" s="30"/>
      <c r="O30" s="62"/>
      <c r="P30" s="62"/>
      <c r="Q30" s="30"/>
      <c r="R30" s="60"/>
      <c r="S30" s="61"/>
    </row>
    <row r="31" spans="1:22" ht="24" customHeight="1" thickBot="1">
      <c r="A31" s="261" t="s">
        <v>24</v>
      </c>
      <c r="B31" s="261"/>
      <c r="C31" s="261"/>
      <c r="D31" s="261"/>
      <c r="E31" s="261"/>
      <c r="F31" s="15"/>
      <c r="G31" s="15"/>
      <c r="H31" s="15"/>
      <c r="I31" s="15"/>
      <c r="J31" s="15"/>
      <c r="K31" s="15"/>
      <c r="L31" s="15"/>
      <c r="M31" s="15"/>
      <c r="N31" s="290">
        <f>N4</f>
        <v>0</v>
      </c>
      <c r="O31" s="290"/>
      <c r="P31" s="290"/>
      <c r="Q31" s="290"/>
      <c r="R31" s="290"/>
      <c r="S31" s="290"/>
      <c r="V31" s="15" t="s">
        <v>12</v>
      </c>
    </row>
    <row r="32" spans="1:22" s="4" customFormat="1" ht="24" customHeight="1">
      <c r="A32" s="287" t="s">
        <v>8</v>
      </c>
      <c r="B32" s="288"/>
      <c r="C32" s="289" t="s">
        <v>9</v>
      </c>
      <c r="D32" s="289"/>
      <c r="E32" s="150" t="s">
        <v>10</v>
      </c>
      <c r="F32" s="148" t="s">
        <v>11</v>
      </c>
      <c r="G32" s="225" t="s">
        <v>88</v>
      </c>
      <c r="H32" s="225"/>
      <c r="I32" s="225"/>
      <c r="J32" s="225"/>
      <c r="K32" s="149" t="s">
        <v>20</v>
      </c>
      <c r="L32" s="149" t="s">
        <v>89</v>
      </c>
      <c r="M32" s="149" t="s">
        <v>17</v>
      </c>
      <c r="N32" s="149" t="s">
        <v>90</v>
      </c>
      <c r="O32" s="225" t="s">
        <v>91</v>
      </c>
      <c r="P32" s="234"/>
      <c r="Q32" s="234"/>
      <c r="R32" s="234"/>
      <c r="S32" s="235"/>
      <c r="V32" s="28" t="s">
        <v>28</v>
      </c>
    </row>
    <row r="33" spans="1:30" ht="24" customHeight="1">
      <c r="A33" s="283"/>
      <c r="B33" s="284"/>
      <c r="C33" s="285"/>
      <c r="D33" s="285"/>
      <c r="E33" s="84"/>
      <c r="F33" s="157"/>
      <c r="G33" s="297"/>
      <c r="H33" s="298"/>
      <c r="I33" s="298"/>
      <c r="J33" s="299"/>
      <c r="K33" s="124"/>
      <c r="L33" s="164"/>
      <c r="M33" s="125"/>
      <c r="N33" s="126"/>
      <c r="O33" s="276">
        <f>L33*N33</f>
        <v>0</v>
      </c>
      <c r="P33" s="277"/>
      <c r="Q33" s="277"/>
      <c r="R33" s="277"/>
      <c r="S33" s="278"/>
      <c r="V33" s="15" t="s">
        <v>29</v>
      </c>
    </row>
    <row r="34" spans="1:30" ht="24" customHeight="1">
      <c r="A34" s="274"/>
      <c r="B34" s="275"/>
      <c r="C34" s="275"/>
      <c r="D34" s="275"/>
      <c r="E34" s="65"/>
      <c r="F34" s="158"/>
      <c r="G34" s="294"/>
      <c r="H34" s="295"/>
      <c r="I34" s="295"/>
      <c r="J34" s="296"/>
      <c r="K34" s="127"/>
      <c r="L34" s="165"/>
      <c r="M34" s="128"/>
      <c r="N34" s="129"/>
      <c r="O34" s="276">
        <f t="shared" ref="O34:O51" si="1">L34*N34</f>
        <v>0</v>
      </c>
      <c r="P34" s="277"/>
      <c r="Q34" s="277"/>
      <c r="R34" s="277"/>
      <c r="S34" s="278"/>
      <c r="V34" s="15" t="s">
        <v>23</v>
      </c>
    </row>
    <row r="35" spans="1:30" ht="24" customHeight="1">
      <c r="A35" s="274"/>
      <c r="B35" s="275"/>
      <c r="C35" s="275"/>
      <c r="D35" s="275"/>
      <c r="E35" s="65"/>
      <c r="F35" s="158"/>
      <c r="G35" s="294"/>
      <c r="H35" s="295"/>
      <c r="I35" s="295"/>
      <c r="J35" s="296"/>
      <c r="K35" s="127"/>
      <c r="L35" s="165"/>
      <c r="M35" s="128"/>
      <c r="N35" s="129"/>
      <c r="O35" s="276">
        <f t="shared" si="1"/>
        <v>0</v>
      </c>
      <c r="P35" s="277"/>
      <c r="Q35" s="277"/>
      <c r="R35" s="277"/>
      <c r="S35" s="278"/>
      <c r="V35" s="15" t="s">
        <v>30</v>
      </c>
    </row>
    <row r="36" spans="1:30" ht="24" customHeight="1">
      <c r="A36" s="274"/>
      <c r="B36" s="275"/>
      <c r="C36" s="275"/>
      <c r="D36" s="275"/>
      <c r="E36" s="65"/>
      <c r="F36" s="158"/>
      <c r="G36" s="294"/>
      <c r="H36" s="295"/>
      <c r="I36" s="295"/>
      <c r="J36" s="296"/>
      <c r="K36" s="127"/>
      <c r="L36" s="165"/>
      <c r="M36" s="128"/>
      <c r="N36" s="126"/>
      <c r="O36" s="276">
        <f t="shared" si="1"/>
        <v>0</v>
      </c>
      <c r="P36" s="277"/>
      <c r="Q36" s="277"/>
      <c r="R36" s="277"/>
      <c r="S36" s="278"/>
      <c r="V36" s="15" t="s">
        <v>31</v>
      </c>
    </row>
    <row r="37" spans="1:30" ht="24" customHeight="1">
      <c r="A37" s="274"/>
      <c r="B37" s="275"/>
      <c r="C37" s="275"/>
      <c r="D37" s="275"/>
      <c r="E37" s="65"/>
      <c r="F37" s="158"/>
      <c r="G37" s="294"/>
      <c r="H37" s="295"/>
      <c r="I37" s="295"/>
      <c r="J37" s="296"/>
      <c r="K37" s="127"/>
      <c r="L37" s="165"/>
      <c r="M37" s="128"/>
      <c r="N37" s="129"/>
      <c r="O37" s="276">
        <f t="shared" si="1"/>
        <v>0</v>
      </c>
      <c r="P37" s="277"/>
      <c r="Q37" s="277"/>
      <c r="R37" s="277"/>
      <c r="S37" s="278"/>
      <c r="V37" s="15" t="s">
        <v>32</v>
      </c>
    </row>
    <row r="38" spans="1:30" ht="24" customHeight="1">
      <c r="A38" s="274"/>
      <c r="B38" s="275"/>
      <c r="C38" s="275"/>
      <c r="D38" s="275"/>
      <c r="E38" s="65"/>
      <c r="F38" s="158"/>
      <c r="G38" s="294"/>
      <c r="H38" s="295"/>
      <c r="I38" s="295"/>
      <c r="J38" s="296"/>
      <c r="K38" s="127"/>
      <c r="L38" s="165"/>
      <c r="M38" s="128"/>
      <c r="N38" s="129"/>
      <c r="O38" s="276">
        <f t="shared" si="1"/>
        <v>0</v>
      </c>
      <c r="P38" s="277"/>
      <c r="Q38" s="277"/>
      <c r="R38" s="277"/>
      <c r="S38" s="278"/>
      <c r="V38" s="15" t="s">
        <v>33</v>
      </c>
    </row>
    <row r="39" spans="1:30" ht="24" customHeight="1">
      <c r="A39" s="274"/>
      <c r="B39" s="275"/>
      <c r="C39" s="275"/>
      <c r="D39" s="275"/>
      <c r="E39" s="65"/>
      <c r="F39" s="158"/>
      <c r="G39" s="294"/>
      <c r="H39" s="295"/>
      <c r="I39" s="295"/>
      <c r="J39" s="296"/>
      <c r="K39" s="127"/>
      <c r="L39" s="165"/>
      <c r="M39" s="128"/>
      <c r="N39" s="126"/>
      <c r="O39" s="276">
        <f t="shared" si="1"/>
        <v>0</v>
      </c>
      <c r="P39" s="277"/>
      <c r="Q39" s="277"/>
      <c r="R39" s="277"/>
      <c r="S39" s="278"/>
      <c r="V39" s="15" t="s">
        <v>34</v>
      </c>
    </row>
    <row r="40" spans="1:30" ht="24" customHeight="1">
      <c r="A40" s="274"/>
      <c r="B40" s="275"/>
      <c r="C40" s="275"/>
      <c r="D40" s="275"/>
      <c r="E40" s="65"/>
      <c r="F40" s="158"/>
      <c r="G40" s="294"/>
      <c r="H40" s="295"/>
      <c r="I40" s="295"/>
      <c r="J40" s="296"/>
      <c r="K40" s="127"/>
      <c r="L40" s="165"/>
      <c r="M40" s="128"/>
      <c r="N40" s="129"/>
      <c r="O40" s="276">
        <f t="shared" si="1"/>
        <v>0</v>
      </c>
      <c r="P40" s="277"/>
      <c r="Q40" s="277"/>
      <c r="R40" s="277"/>
      <c r="S40" s="278"/>
      <c r="V40" s="15" t="s">
        <v>1</v>
      </c>
    </row>
    <row r="41" spans="1:30" ht="24" customHeight="1">
      <c r="A41" s="274"/>
      <c r="B41" s="275"/>
      <c r="C41" s="275"/>
      <c r="D41" s="275"/>
      <c r="E41" s="65"/>
      <c r="F41" s="158"/>
      <c r="G41" s="294"/>
      <c r="H41" s="295"/>
      <c r="I41" s="295"/>
      <c r="J41" s="296"/>
      <c r="K41" s="127"/>
      <c r="L41" s="165"/>
      <c r="M41" s="128"/>
      <c r="N41" s="129"/>
      <c r="O41" s="276">
        <f t="shared" si="1"/>
        <v>0</v>
      </c>
      <c r="P41" s="277"/>
      <c r="Q41" s="277"/>
      <c r="R41" s="277"/>
      <c r="S41" s="278"/>
      <c r="V41" s="15" t="s">
        <v>35</v>
      </c>
    </row>
    <row r="42" spans="1:30" ht="24" customHeight="1">
      <c r="A42" s="274"/>
      <c r="B42" s="275"/>
      <c r="C42" s="275"/>
      <c r="D42" s="275"/>
      <c r="E42" s="65"/>
      <c r="F42" s="158"/>
      <c r="G42" s="294"/>
      <c r="H42" s="295"/>
      <c r="I42" s="295"/>
      <c r="J42" s="296"/>
      <c r="K42" s="127"/>
      <c r="L42" s="165"/>
      <c r="M42" s="128"/>
      <c r="N42" s="126"/>
      <c r="O42" s="276">
        <f t="shared" ref="O42:O44" si="2">L42*N42</f>
        <v>0</v>
      </c>
      <c r="P42" s="277"/>
      <c r="Q42" s="277"/>
      <c r="R42" s="277"/>
      <c r="S42" s="278"/>
      <c r="V42" s="15" t="s">
        <v>40</v>
      </c>
    </row>
    <row r="43" spans="1:30" ht="24" customHeight="1">
      <c r="A43" s="274"/>
      <c r="B43" s="275"/>
      <c r="C43" s="275"/>
      <c r="D43" s="275"/>
      <c r="E43" s="65"/>
      <c r="F43" s="158"/>
      <c r="G43" s="294"/>
      <c r="H43" s="295"/>
      <c r="I43" s="295"/>
      <c r="J43" s="296"/>
      <c r="K43" s="127"/>
      <c r="L43" s="165"/>
      <c r="M43" s="128"/>
      <c r="N43" s="129"/>
      <c r="O43" s="276">
        <f t="shared" si="2"/>
        <v>0</v>
      </c>
      <c r="P43" s="277"/>
      <c r="Q43" s="277"/>
      <c r="R43" s="277"/>
      <c r="S43" s="278"/>
      <c r="V43" s="15" t="s">
        <v>36</v>
      </c>
    </row>
    <row r="44" spans="1:30" ht="24" customHeight="1">
      <c r="A44" s="274"/>
      <c r="B44" s="275"/>
      <c r="C44" s="275"/>
      <c r="D44" s="275"/>
      <c r="E44" s="65"/>
      <c r="F44" s="158"/>
      <c r="G44" s="294"/>
      <c r="H44" s="295"/>
      <c r="I44" s="295"/>
      <c r="J44" s="296"/>
      <c r="K44" s="127"/>
      <c r="L44" s="165"/>
      <c r="M44" s="128"/>
      <c r="N44" s="129"/>
      <c r="O44" s="276">
        <f t="shared" si="2"/>
        <v>0</v>
      </c>
      <c r="P44" s="277"/>
      <c r="Q44" s="277"/>
      <c r="R44" s="277"/>
      <c r="S44" s="278"/>
      <c r="V44" s="15" t="s">
        <v>37</v>
      </c>
    </row>
    <row r="45" spans="1:30" ht="24" customHeight="1">
      <c r="A45" s="274"/>
      <c r="B45" s="275"/>
      <c r="C45" s="275"/>
      <c r="D45" s="275"/>
      <c r="E45" s="65"/>
      <c r="F45" s="158"/>
      <c r="G45" s="294"/>
      <c r="H45" s="295"/>
      <c r="I45" s="295"/>
      <c r="J45" s="296"/>
      <c r="K45" s="127"/>
      <c r="L45" s="165"/>
      <c r="M45" s="128"/>
      <c r="N45" s="126"/>
      <c r="O45" s="276">
        <f t="shared" si="1"/>
        <v>0</v>
      </c>
      <c r="P45" s="277"/>
      <c r="Q45" s="277"/>
      <c r="R45" s="277"/>
      <c r="S45" s="278"/>
      <c r="V45" s="15" t="s">
        <v>40</v>
      </c>
    </row>
    <row r="46" spans="1:30" ht="24" customHeight="1">
      <c r="A46" s="274"/>
      <c r="B46" s="275"/>
      <c r="C46" s="275"/>
      <c r="D46" s="275"/>
      <c r="E46" s="65"/>
      <c r="F46" s="158"/>
      <c r="G46" s="294"/>
      <c r="H46" s="295"/>
      <c r="I46" s="295"/>
      <c r="J46" s="296"/>
      <c r="K46" s="127"/>
      <c r="L46" s="165"/>
      <c r="M46" s="128"/>
      <c r="N46" s="129"/>
      <c r="O46" s="276">
        <f t="shared" si="1"/>
        <v>0</v>
      </c>
      <c r="P46" s="277"/>
      <c r="Q46" s="277"/>
      <c r="R46" s="277"/>
      <c r="S46" s="278"/>
      <c r="V46" s="15" t="s">
        <v>36</v>
      </c>
    </row>
    <row r="47" spans="1:30" ht="24" customHeight="1">
      <c r="A47" s="274"/>
      <c r="B47" s="275"/>
      <c r="C47" s="275"/>
      <c r="D47" s="275"/>
      <c r="E47" s="65"/>
      <c r="F47" s="158"/>
      <c r="G47" s="294"/>
      <c r="H47" s="295"/>
      <c r="I47" s="295"/>
      <c r="J47" s="296"/>
      <c r="K47" s="140"/>
      <c r="L47" s="165"/>
      <c r="M47" s="128"/>
      <c r="N47" s="129"/>
      <c r="O47" s="276">
        <f t="shared" si="1"/>
        <v>0</v>
      </c>
      <c r="P47" s="277"/>
      <c r="Q47" s="277"/>
      <c r="R47" s="277"/>
      <c r="S47" s="278"/>
      <c r="V47" s="15" t="s">
        <v>37</v>
      </c>
    </row>
    <row r="48" spans="1:30" ht="24" customHeight="1">
      <c r="A48" s="274"/>
      <c r="B48" s="275"/>
      <c r="C48" s="275"/>
      <c r="D48" s="275"/>
      <c r="E48" s="65"/>
      <c r="F48" s="158"/>
      <c r="G48" s="279"/>
      <c r="H48" s="280"/>
      <c r="I48" s="280"/>
      <c r="J48" s="280"/>
      <c r="K48" s="127"/>
      <c r="L48" s="165"/>
      <c r="M48" s="128"/>
      <c r="N48" s="126"/>
      <c r="O48" s="276">
        <f t="shared" ref="O48" si="3">L48*N48</f>
        <v>0</v>
      </c>
      <c r="P48" s="277"/>
      <c r="Q48" s="277"/>
      <c r="R48" s="277"/>
      <c r="S48" s="278"/>
      <c r="V48" s="15" t="s">
        <v>38</v>
      </c>
      <c r="W48" s="191" t="s">
        <v>50</v>
      </c>
      <c r="X48" s="242"/>
      <c r="Y48" s="48" t="s">
        <v>18</v>
      </c>
      <c r="Z48" s="191" t="s">
        <v>48</v>
      </c>
      <c r="AA48" s="192"/>
      <c r="AB48" s="192"/>
      <c r="AC48" s="192"/>
      <c r="AD48" s="193"/>
    </row>
    <row r="49" spans="1:30" ht="24" customHeight="1">
      <c r="A49" s="274"/>
      <c r="B49" s="275"/>
      <c r="C49" s="275"/>
      <c r="D49" s="275"/>
      <c r="E49" s="65"/>
      <c r="F49" s="158"/>
      <c r="G49" s="279"/>
      <c r="H49" s="280"/>
      <c r="I49" s="280"/>
      <c r="J49" s="280"/>
      <c r="K49" s="127"/>
      <c r="L49" s="165"/>
      <c r="M49" s="128"/>
      <c r="N49" s="129"/>
      <c r="O49" s="276">
        <f t="shared" si="1"/>
        <v>0</v>
      </c>
      <c r="P49" s="277"/>
      <c r="Q49" s="277"/>
      <c r="R49" s="277"/>
      <c r="S49" s="278"/>
      <c r="V49" s="15" t="s">
        <v>38</v>
      </c>
      <c r="W49" s="78" t="s">
        <v>21</v>
      </c>
      <c r="X49" s="79"/>
      <c r="Y49" s="85">
        <f>Z49*0.1</f>
        <v>0</v>
      </c>
      <c r="Z49" s="194">
        <f>SUMIF(K33:K51,"",O33:S51)</f>
        <v>0</v>
      </c>
      <c r="AA49" s="192"/>
      <c r="AB49" s="192"/>
      <c r="AC49" s="192"/>
      <c r="AD49" s="193"/>
    </row>
    <row r="50" spans="1:30" ht="24" customHeight="1">
      <c r="A50" s="274"/>
      <c r="B50" s="275"/>
      <c r="C50" s="275"/>
      <c r="D50" s="275"/>
      <c r="E50" s="65"/>
      <c r="F50" s="158"/>
      <c r="G50" s="279"/>
      <c r="H50" s="280"/>
      <c r="I50" s="280"/>
      <c r="J50" s="280"/>
      <c r="K50" s="127"/>
      <c r="L50" s="165"/>
      <c r="M50" s="128"/>
      <c r="N50" s="129"/>
      <c r="O50" s="276">
        <f t="shared" si="1"/>
        <v>0</v>
      </c>
      <c r="P50" s="277"/>
      <c r="Q50" s="277"/>
      <c r="R50" s="277"/>
      <c r="S50" s="278"/>
      <c r="V50" s="15" t="s">
        <v>39</v>
      </c>
      <c r="W50" s="78" t="s">
        <v>22</v>
      </c>
      <c r="X50" s="80" t="s">
        <v>19</v>
      </c>
      <c r="Y50" s="85">
        <f>Z50*0.08</f>
        <v>0</v>
      </c>
      <c r="Z50" s="194">
        <f>SUMIF(K33:K51,"※",O33:S51)</f>
        <v>0</v>
      </c>
      <c r="AA50" s="192"/>
      <c r="AB50" s="192"/>
      <c r="AC50" s="192"/>
      <c r="AD50" s="193"/>
    </row>
    <row r="51" spans="1:30" ht="24" customHeight="1" thickBot="1">
      <c r="A51" s="270"/>
      <c r="B51" s="271"/>
      <c r="C51" s="271"/>
      <c r="D51" s="271"/>
      <c r="E51" s="66"/>
      <c r="F51" s="159"/>
      <c r="G51" s="272"/>
      <c r="H51" s="273"/>
      <c r="I51" s="273"/>
      <c r="J51" s="273"/>
      <c r="K51" s="131"/>
      <c r="L51" s="166"/>
      <c r="M51" s="132"/>
      <c r="N51" s="133"/>
      <c r="O51" s="251">
        <f t="shared" si="1"/>
        <v>0</v>
      </c>
      <c r="P51" s="252"/>
      <c r="Q51" s="252"/>
      <c r="R51" s="252"/>
      <c r="S51" s="253"/>
      <c r="V51" s="15" t="s">
        <v>41</v>
      </c>
      <c r="W51" s="78" t="s">
        <v>46</v>
      </c>
      <c r="X51" s="80" t="s">
        <v>45</v>
      </c>
      <c r="Y51" s="85">
        <v>0</v>
      </c>
      <c r="Z51" s="194">
        <f>SUMIF(K33:K51,"―",O33:S51)</f>
        <v>0</v>
      </c>
      <c r="AA51" s="192"/>
      <c r="AB51" s="192"/>
      <c r="AC51" s="192"/>
      <c r="AD51" s="193"/>
    </row>
    <row r="52" spans="1:30" ht="24" customHeight="1" thickTop="1" thickBot="1">
      <c r="A52" s="281" t="s">
        <v>72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188">
        <f>SUM(O33:S51)</f>
        <v>0</v>
      </c>
      <c r="P52" s="189"/>
      <c r="Q52" s="189"/>
      <c r="R52" s="189"/>
      <c r="S52" s="190"/>
      <c r="V52" s="15" t="s">
        <v>42</v>
      </c>
      <c r="W52" s="178" t="s">
        <v>25</v>
      </c>
      <c r="X52" s="179"/>
      <c r="Y52" s="85">
        <f>SUM(Y49:Y51)</f>
        <v>0</v>
      </c>
      <c r="Z52" s="194">
        <f>SUM(Z49:AD51)</f>
        <v>0</v>
      </c>
      <c r="AA52" s="192"/>
      <c r="AB52" s="192"/>
      <c r="AC52" s="192"/>
      <c r="AD52" s="193"/>
    </row>
    <row r="53" spans="1:30" s="3" customFormat="1" ht="24" customHeight="1">
      <c r="A53" s="286" t="s">
        <v>58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V53" s="15"/>
    </row>
    <row r="54" spans="1:30" ht="21" customHeight="1">
      <c r="A54" s="245" t="s">
        <v>52</v>
      </c>
      <c r="B54" s="246"/>
      <c r="C54" s="246"/>
      <c r="D54" s="246"/>
      <c r="E54" s="292">
        <f>E29</f>
        <v>0</v>
      </c>
      <c r="F54" s="293"/>
      <c r="G54" s="293"/>
      <c r="H54" s="293"/>
      <c r="I54" s="293"/>
      <c r="J54" s="247" t="s">
        <v>53</v>
      </c>
      <c r="K54" s="20"/>
      <c r="L54" s="20"/>
      <c r="M54" s="20"/>
      <c r="N54" s="30" t="s">
        <v>63</v>
      </c>
      <c r="O54" s="291" t="str">
        <f>O29</f>
        <v>20</v>
      </c>
      <c r="P54" s="291"/>
      <c r="Q54" s="69" t="s">
        <v>0</v>
      </c>
      <c r="R54" s="62">
        <f>R29</f>
        <v>0</v>
      </c>
      <c r="S54" s="69" t="s">
        <v>71</v>
      </c>
      <c r="V54" s="19"/>
    </row>
    <row r="55" spans="1:30" ht="15" customHeight="1">
      <c r="A55" s="246"/>
      <c r="B55" s="246"/>
      <c r="C55" s="246"/>
      <c r="D55" s="246"/>
      <c r="E55" s="293"/>
      <c r="F55" s="293"/>
      <c r="G55" s="293"/>
      <c r="H55" s="293"/>
      <c r="I55" s="293"/>
      <c r="J55" s="248"/>
      <c r="K55" s="20"/>
      <c r="L55" s="20"/>
      <c r="M55" s="20"/>
      <c r="N55" s="30"/>
      <c r="O55" s="62"/>
      <c r="P55" s="62"/>
      <c r="Q55" s="30"/>
      <c r="R55" s="60"/>
      <c r="S55" s="61"/>
    </row>
    <row r="56" spans="1:30" ht="24" customHeight="1" thickBot="1">
      <c r="A56" s="261" t="s">
        <v>24</v>
      </c>
      <c r="B56" s="261"/>
      <c r="C56" s="261"/>
      <c r="D56" s="261"/>
      <c r="E56" s="261"/>
      <c r="F56" s="15"/>
      <c r="G56" s="15"/>
      <c r="H56" s="15"/>
      <c r="I56" s="15"/>
      <c r="J56" s="15"/>
      <c r="K56" s="15"/>
      <c r="L56" s="15"/>
      <c r="M56" s="15"/>
      <c r="N56" s="290">
        <f>N31</f>
        <v>0</v>
      </c>
      <c r="O56" s="290"/>
      <c r="P56" s="290"/>
      <c r="Q56" s="290"/>
      <c r="R56" s="290"/>
      <c r="S56" s="290"/>
      <c r="V56" s="15" t="s">
        <v>12</v>
      </c>
    </row>
    <row r="57" spans="1:30" s="4" customFormat="1" ht="24" customHeight="1">
      <c r="A57" s="287" t="s">
        <v>8</v>
      </c>
      <c r="B57" s="288"/>
      <c r="C57" s="289" t="s">
        <v>9</v>
      </c>
      <c r="D57" s="289"/>
      <c r="E57" s="150" t="s">
        <v>10</v>
      </c>
      <c r="F57" s="148" t="s">
        <v>11</v>
      </c>
      <c r="G57" s="225" t="s">
        <v>88</v>
      </c>
      <c r="H57" s="225"/>
      <c r="I57" s="225"/>
      <c r="J57" s="225"/>
      <c r="K57" s="149" t="s">
        <v>20</v>
      </c>
      <c r="L57" s="149" t="s">
        <v>89</v>
      </c>
      <c r="M57" s="149" t="s">
        <v>17</v>
      </c>
      <c r="N57" s="149" t="s">
        <v>90</v>
      </c>
      <c r="O57" s="225" t="s">
        <v>91</v>
      </c>
      <c r="P57" s="234"/>
      <c r="Q57" s="234"/>
      <c r="R57" s="234"/>
      <c r="S57" s="235"/>
      <c r="V57" s="28" t="s">
        <v>28</v>
      </c>
    </row>
    <row r="58" spans="1:30" ht="24" customHeight="1">
      <c r="A58" s="283"/>
      <c r="B58" s="284"/>
      <c r="C58" s="285"/>
      <c r="D58" s="285"/>
      <c r="E58" s="84"/>
      <c r="F58" s="157"/>
      <c r="G58" s="300"/>
      <c r="H58" s="301"/>
      <c r="I58" s="301"/>
      <c r="J58" s="301"/>
      <c r="K58" s="124"/>
      <c r="L58" s="164"/>
      <c r="M58" s="125"/>
      <c r="N58" s="126"/>
      <c r="O58" s="276">
        <f>L58*N58</f>
        <v>0</v>
      </c>
      <c r="P58" s="277"/>
      <c r="Q58" s="277"/>
      <c r="R58" s="277"/>
      <c r="S58" s="278"/>
      <c r="V58" s="15" t="s">
        <v>29</v>
      </c>
    </row>
    <row r="59" spans="1:30" ht="24" customHeight="1">
      <c r="A59" s="274"/>
      <c r="B59" s="275"/>
      <c r="C59" s="275"/>
      <c r="D59" s="275"/>
      <c r="E59" s="65"/>
      <c r="F59" s="158"/>
      <c r="G59" s="279"/>
      <c r="H59" s="280"/>
      <c r="I59" s="280"/>
      <c r="J59" s="280"/>
      <c r="K59" s="127"/>
      <c r="L59" s="165"/>
      <c r="M59" s="128"/>
      <c r="N59" s="129"/>
      <c r="O59" s="276">
        <f t="shared" ref="O59:O76" si="4">L59*N59</f>
        <v>0</v>
      </c>
      <c r="P59" s="277"/>
      <c r="Q59" s="277"/>
      <c r="R59" s="277"/>
      <c r="S59" s="278"/>
      <c r="V59" s="15" t="s">
        <v>23</v>
      </c>
    </row>
    <row r="60" spans="1:30" ht="24" customHeight="1">
      <c r="A60" s="274"/>
      <c r="B60" s="275"/>
      <c r="C60" s="275"/>
      <c r="D60" s="275"/>
      <c r="E60" s="65"/>
      <c r="F60" s="158"/>
      <c r="G60" s="279"/>
      <c r="H60" s="280"/>
      <c r="I60" s="280"/>
      <c r="J60" s="280"/>
      <c r="K60" s="127"/>
      <c r="L60" s="165"/>
      <c r="M60" s="128"/>
      <c r="N60" s="129"/>
      <c r="O60" s="276">
        <f t="shared" si="4"/>
        <v>0</v>
      </c>
      <c r="P60" s="277"/>
      <c r="Q60" s="277"/>
      <c r="R60" s="277"/>
      <c r="S60" s="278"/>
      <c r="V60" s="15" t="s">
        <v>30</v>
      </c>
    </row>
    <row r="61" spans="1:30" ht="24" customHeight="1">
      <c r="A61" s="274"/>
      <c r="B61" s="275"/>
      <c r="C61" s="275"/>
      <c r="D61" s="275"/>
      <c r="E61" s="65"/>
      <c r="F61" s="158"/>
      <c r="G61" s="279"/>
      <c r="H61" s="280"/>
      <c r="I61" s="280"/>
      <c r="J61" s="280"/>
      <c r="K61" s="127"/>
      <c r="L61" s="165"/>
      <c r="M61" s="128"/>
      <c r="N61" s="126"/>
      <c r="O61" s="276">
        <f t="shared" si="4"/>
        <v>0</v>
      </c>
      <c r="P61" s="277"/>
      <c r="Q61" s="277"/>
      <c r="R61" s="277"/>
      <c r="S61" s="278"/>
      <c r="V61" s="15" t="s">
        <v>31</v>
      </c>
    </row>
    <row r="62" spans="1:30" ht="24" customHeight="1">
      <c r="A62" s="274"/>
      <c r="B62" s="275"/>
      <c r="C62" s="275"/>
      <c r="D62" s="275"/>
      <c r="E62" s="65"/>
      <c r="F62" s="158"/>
      <c r="G62" s="279"/>
      <c r="H62" s="280"/>
      <c r="I62" s="280"/>
      <c r="J62" s="280"/>
      <c r="K62" s="127"/>
      <c r="L62" s="165"/>
      <c r="M62" s="128"/>
      <c r="N62" s="129"/>
      <c r="O62" s="276">
        <f t="shared" si="4"/>
        <v>0</v>
      </c>
      <c r="P62" s="277"/>
      <c r="Q62" s="277"/>
      <c r="R62" s="277"/>
      <c r="S62" s="278"/>
      <c r="V62" s="15" t="s">
        <v>32</v>
      </c>
    </row>
    <row r="63" spans="1:30" ht="24" customHeight="1">
      <c r="A63" s="274"/>
      <c r="B63" s="275"/>
      <c r="C63" s="275"/>
      <c r="D63" s="275"/>
      <c r="E63" s="65"/>
      <c r="F63" s="158"/>
      <c r="G63" s="279"/>
      <c r="H63" s="280"/>
      <c r="I63" s="280"/>
      <c r="J63" s="280"/>
      <c r="K63" s="127"/>
      <c r="L63" s="165"/>
      <c r="M63" s="128"/>
      <c r="N63" s="129"/>
      <c r="O63" s="276">
        <f t="shared" si="4"/>
        <v>0</v>
      </c>
      <c r="P63" s="277"/>
      <c r="Q63" s="277"/>
      <c r="R63" s="277"/>
      <c r="S63" s="278"/>
      <c r="V63" s="15" t="s">
        <v>33</v>
      </c>
    </row>
    <row r="64" spans="1:30" ht="24" customHeight="1">
      <c r="A64" s="274"/>
      <c r="B64" s="275"/>
      <c r="C64" s="275"/>
      <c r="D64" s="275"/>
      <c r="E64" s="65"/>
      <c r="F64" s="158"/>
      <c r="G64" s="279"/>
      <c r="H64" s="280"/>
      <c r="I64" s="280"/>
      <c r="J64" s="280"/>
      <c r="K64" s="127"/>
      <c r="L64" s="165"/>
      <c r="M64" s="128"/>
      <c r="N64" s="126"/>
      <c r="O64" s="276">
        <f t="shared" si="4"/>
        <v>0</v>
      </c>
      <c r="P64" s="277"/>
      <c r="Q64" s="277"/>
      <c r="R64" s="277"/>
      <c r="S64" s="278"/>
      <c r="V64" s="15" t="s">
        <v>34</v>
      </c>
    </row>
    <row r="65" spans="1:30" ht="24" customHeight="1">
      <c r="A65" s="274"/>
      <c r="B65" s="275"/>
      <c r="C65" s="275"/>
      <c r="D65" s="275"/>
      <c r="E65" s="65"/>
      <c r="F65" s="158"/>
      <c r="G65" s="279"/>
      <c r="H65" s="280"/>
      <c r="I65" s="280"/>
      <c r="J65" s="280"/>
      <c r="K65" s="127"/>
      <c r="L65" s="165"/>
      <c r="M65" s="128"/>
      <c r="N65" s="129"/>
      <c r="O65" s="276">
        <f t="shared" si="4"/>
        <v>0</v>
      </c>
      <c r="P65" s="277"/>
      <c r="Q65" s="277"/>
      <c r="R65" s="277"/>
      <c r="S65" s="278"/>
      <c r="V65" s="15" t="s">
        <v>1</v>
      </c>
    </row>
    <row r="66" spans="1:30" ht="24" customHeight="1">
      <c r="A66" s="274"/>
      <c r="B66" s="275"/>
      <c r="C66" s="275"/>
      <c r="D66" s="275"/>
      <c r="E66" s="65"/>
      <c r="F66" s="158"/>
      <c r="G66" s="279"/>
      <c r="H66" s="280"/>
      <c r="I66" s="280"/>
      <c r="J66" s="280"/>
      <c r="K66" s="127"/>
      <c r="L66" s="165"/>
      <c r="M66" s="128"/>
      <c r="N66" s="129"/>
      <c r="O66" s="276">
        <f t="shared" si="4"/>
        <v>0</v>
      </c>
      <c r="P66" s="277"/>
      <c r="Q66" s="277"/>
      <c r="R66" s="277"/>
      <c r="S66" s="278"/>
      <c r="V66" s="15" t="s">
        <v>35</v>
      </c>
    </row>
    <row r="67" spans="1:30" ht="24" customHeight="1">
      <c r="A67" s="274"/>
      <c r="B67" s="275"/>
      <c r="C67" s="275"/>
      <c r="D67" s="275"/>
      <c r="E67" s="65"/>
      <c r="F67" s="158"/>
      <c r="G67" s="279"/>
      <c r="H67" s="280"/>
      <c r="I67" s="280"/>
      <c r="J67" s="280"/>
      <c r="K67" s="127"/>
      <c r="L67" s="165"/>
      <c r="M67" s="128"/>
      <c r="N67" s="126"/>
      <c r="O67" s="276">
        <f t="shared" si="4"/>
        <v>0</v>
      </c>
      <c r="P67" s="277"/>
      <c r="Q67" s="277"/>
      <c r="R67" s="277"/>
      <c r="S67" s="278"/>
      <c r="V67" s="15" t="s">
        <v>40</v>
      </c>
    </row>
    <row r="68" spans="1:30" ht="24" customHeight="1">
      <c r="A68" s="274"/>
      <c r="B68" s="275"/>
      <c r="C68" s="275"/>
      <c r="D68" s="275"/>
      <c r="E68" s="65"/>
      <c r="F68" s="158"/>
      <c r="G68" s="279"/>
      <c r="H68" s="280"/>
      <c r="I68" s="280"/>
      <c r="J68" s="280"/>
      <c r="K68" s="127"/>
      <c r="L68" s="165"/>
      <c r="M68" s="128"/>
      <c r="N68" s="129"/>
      <c r="O68" s="276">
        <f t="shared" si="4"/>
        <v>0</v>
      </c>
      <c r="P68" s="277"/>
      <c r="Q68" s="277"/>
      <c r="R68" s="277"/>
      <c r="S68" s="278"/>
      <c r="V68" s="15" t="s">
        <v>36</v>
      </c>
    </row>
    <row r="69" spans="1:30" ht="24" customHeight="1">
      <c r="A69" s="274"/>
      <c r="B69" s="275"/>
      <c r="C69" s="275"/>
      <c r="D69" s="275"/>
      <c r="E69" s="65"/>
      <c r="F69" s="158"/>
      <c r="G69" s="279"/>
      <c r="H69" s="280"/>
      <c r="I69" s="280"/>
      <c r="J69" s="280"/>
      <c r="K69" s="127"/>
      <c r="L69" s="165"/>
      <c r="M69" s="128"/>
      <c r="N69" s="129"/>
      <c r="O69" s="276">
        <f t="shared" si="4"/>
        <v>0</v>
      </c>
      <c r="P69" s="277"/>
      <c r="Q69" s="277"/>
      <c r="R69" s="277"/>
      <c r="S69" s="278"/>
      <c r="V69" s="15" t="s">
        <v>37</v>
      </c>
    </row>
    <row r="70" spans="1:30" ht="24" customHeight="1">
      <c r="A70" s="274"/>
      <c r="B70" s="275"/>
      <c r="C70" s="275"/>
      <c r="D70" s="275"/>
      <c r="E70" s="65"/>
      <c r="F70" s="158"/>
      <c r="G70" s="279"/>
      <c r="H70" s="280"/>
      <c r="I70" s="280"/>
      <c r="J70" s="280"/>
      <c r="K70" s="127"/>
      <c r="L70" s="165"/>
      <c r="M70" s="128"/>
      <c r="N70" s="126"/>
      <c r="O70" s="276">
        <f t="shared" si="4"/>
        <v>0</v>
      </c>
      <c r="P70" s="277"/>
      <c r="Q70" s="277"/>
      <c r="R70" s="277"/>
      <c r="S70" s="278"/>
      <c r="V70" s="15" t="s">
        <v>40</v>
      </c>
    </row>
    <row r="71" spans="1:30" ht="24" customHeight="1">
      <c r="A71" s="274"/>
      <c r="B71" s="275"/>
      <c r="C71" s="275"/>
      <c r="D71" s="275"/>
      <c r="E71" s="65"/>
      <c r="F71" s="158"/>
      <c r="G71" s="279"/>
      <c r="H71" s="280"/>
      <c r="I71" s="280"/>
      <c r="J71" s="280"/>
      <c r="K71" s="127"/>
      <c r="L71" s="165"/>
      <c r="M71" s="128"/>
      <c r="N71" s="129"/>
      <c r="O71" s="276">
        <f t="shared" si="4"/>
        <v>0</v>
      </c>
      <c r="P71" s="277"/>
      <c r="Q71" s="277"/>
      <c r="R71" s="277"/>
      <c r="S71" s="278"/>
      <c r="V71" s="15" t="s">
        <v>36</v>
      </c>
    </row>
    <row r="72" spans="1:30" ht="24" customHeight="1">
      <c r="A72" s="274"/>
      <c r="B72" s="275"/>
      <c r="C72" s="275"/>
      <c r="D72" s="275"/>
      <c r="E72" s="65"/>
      <c r="F72" s="158"/>
      <c r="G72" s="279"/>
      <c r="H72" s="280"/>
      <c r="I72" s="280"/>
      <c r="J72" s="280"/>
      <c r="K72" s="140"/>
      <c r="L72" s="165"/>
      <c r="M72" s="128"/>
      <c r="N72" s="129"/>
      <c r="O72" s="276">
        <f t="shared" si="4"/>
        <v>0</v>
      </c>
      <c r="P72" s="277"/>
      <c r="Q72" s="277"/>
      <c r="R72" s="277"/>
      <c r="S72" s="278"/>
      <c r="V72" s="15" t="s">
        <v>37</v>
      </c>
    </row>
    <row r="73" spans="1:30" ht="24" customHeight="1">
      <c r="A73" s="274"/>
      <c r="B73" s="275"/>
      <c r="C73" s="275"/>
      <c r="D73" s="275"/>
      <c r="E73" s="65"/>
      <c r="F73" s="158"/>
      <c r="G73" s="279"/>
      <c r="H73" s="280"/>
      <c r="I73" s="280"/>
      <c r="J73" s="280"/>
      <c r="K73" s="127"/>
      <c r="L73" s="165"/>
      <c r="M73" s="128"/>
      <c r="N73" s="126"/>
      <c r="O73" s="276">
        <f t="shared" si="4"/>
        <v>0</v>
      </c>
      <c r="P73" s="277"/>
      <c r="Q73" s="277"/>
      <c r="R73" s="277"/>
      <c r="S73" s="278"/>
      <c r="V73" s="15" t="s">
        <v>38</v>
      </c>
      <c r="W73" s="191" t="s">
        <v>50</v>
      </c>
      <c r="X73" s="242"/>
      <c r="Y73" s="48" t="s">
        <v>18</v>
      </c>
      <c r="Z73" s="191" t="s">
        <v>48</v>
      </c>
      <c r="AA73" s="192"/>
      <c r="AB73" s="192"/>
      <c r="AC73" s="192"/>
      <c r="AD73" s="193"/>
    </row>
    <row r="74" spans="1:30" ht="24" customHeight="1">
      <c r="A74" s="274"/>
      <c r="B74" s="275"/>
      <c r="C74" s="275"/>
      <c r="D74" s="275"/>
      <c r="E74" s="65"/>
      <c r="F74" s="158"/>
      <c r="G74" s="279"/>
      <c r="H74" s="280"/>
      <c r="I74" s="280"/>
      <c r="J74" s="280"/>
      <c r="K74" s="127"/>
      <c r="L74" s="165"/>
      <c r="M74" s="128"/>
      <c r="N74" s="129"/>
      <c r="O74" s="276">
        <f t="shared" si="4"/>
        <v>0</v>
      </c>
      <c r="P74" s="277"/>
      <c r="Q74" s="277"/>
      <c r="R74" s="277"/>
      <c r="S74" s="278"/>
      <c r="V74" s="15" t="s">
        <v>38</v>
      </c>
      <c r="W74" s="78" t="s">
        <v>21</v>
      </c>
      <c r="X74" s="79"/>
      <c r="Y74" s="85">
        <f>Z74*0.1</f>
        <v>0</v>
      </c>
      <c r="Z74" s="194">
        <f>SUMIF(K58:K76,"",O58:S76)</f>
        <v>0</v>
      </c>
      <c r="AA74" s="192"/>
      <c r="AB74" s="192"/>
      <c r="AC74" s="192"/>
      <c r="AD74" s="193"/>
    </row>
    <row r="75" spans="1:30" ht="24" customHeight="1">
      <c r="A75" s="274"/>
      <c r="B75" s="275"/>
      <c r="C75" s="275"/>
      <c r="D75" s="275"/>
      <c r="E75" s="65"/>
      <c r="F75" s="158"/>
      <c r="G75" s="279"/>
      <c r="H75" s="280"/>
      <c r="I75" s="280"/>
      <c r="J75" s="280"/>
      <c r="K75" s="127"/>
      <c r="L75" s="165"/>
      <c r="M75" s="128"/>
      <c r="N75" s="129"/>
      <c r="O75" s="276">
        <f t="shared" si="4"/>
        <v>0</v>
      </c>
      <c r="P75" s="277"/>
      <c r="Q75" s="277"/>
      <c r="R75" s="277"/>
      <c r="S75" s="278"/>
      <c r="V75" s="15" t="s">
        <v>39</v>
      </c>
      <c r="W75" s="78" t="s">
        <v>22</v>
      </c>
      <c r="X75" s="80" t="s">
        <v>19</v>
      </c>
      <c r="Y75" s="85">
        <f>Z75*0.08</f>
        <v>0</v>
      </c>
      <c r="Z75" s="194">
        <f>SUMIF(K58:K76,"※",O58:S76)</f>
        <v>0</v>
      </c>
      <c r="AA75" s="192"/>
      <c r="AB75" s="192"/>
      <c r="AC75" s="192"/>
      <c r="AD75" s="193"/>
    </row>
    <row r="76" spans="1:30" ht="24" customHeight="1" thickBot="1">
      <c r="A76" s="270"/>
      <c r="B76" s="271"/>
      <c r="C76" s="271"/>
      <c r="D76" s="271"/>
      <c r="E76" s="66"/>
      <c r="F76" s="159"/>
      <c r="G76" s="272"/>
      <c r="H76" s="273"/>
      <c r="I76" s="273"/>
      <c r="J76" s="273"/>
      <c r="K76" s="131"/>
      <c r="L76" s="166"/>
      <c r="M76" s="132"/>
      <c r="N76" s="133"/>
      <c r="O76" s="251">
        <f t="shared" si="4"/>
        <v>0</v>
      </c>
      <c r="P76" s="252"/>
      <c r="Q76" s="252"/>
      <c r="R76" s="252"/>
      <c r="S76" s="253"/>
      <c r="V76" s="15" t="s">
        <v>41</v>
      </c>
      <c r="W76" s="78" t="s">
        <v>46</v>
      </c>
      <c r="X76" s="80" t="s">
        <v>45</v>
      </c>
      <c r="Y76" s="85">
        <v>0</v>
      </c>
      <c r="Z76" s="194">
        <f>SUMIF(K58:K76,"―",O58:S76)</f>
        <v>0</v>
      </c>
      <c r="AA76" s="192"/>
      <c r="AB76" s="192"/>
      <c r="AC76" s="192"/>
      <c r="AD76" s="193"/>
    </row>
    <row r="77" spans="1:30" ht="24" customHeight="1" thickTop="1" thickBot="1">
      <c r="A77" s="281" t="s">
        <v>72</v>
      </c>
      <c r="B77" s="282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188">
        <f>SUM(O58:S76)</f>
        <v>0</v>
      </c>
      <c r="P77" s="189"/>
      <c r="Q77" s="189"/>
      <c r="R77" s="189"/>
      <c r="S77" s="190"/>
      <c r="V77" s="15" t="s">
        <v>42</v>
      </c>
      <c r="W77" s="178" t="s">
        <v>25</v>
      </c>
      <c r="X77" s="179"/>
      <c r="Y77" s="85">
        <f>SUM(Y74:Y76)</f>
        <v>0</v>
      </c>
      <c r="Z77" s="194">
        <f>SUM(Z74:AD76)</f>
        <v>0</v>
      </c>
      <c r="AA77" s="192"/>
      <c r="AB77" s="192"/>
      <c r="AC77" s="192"/>
      <c r="AD77" s="193"/>
    </row>
  </sheetData>
  <sheetProtection formatCells="0" selectLockedCells="1"/>
  <mergeCells count="272">
    <mergeCell ref="A77:N77"/>
    <mergeCell ref="O77:S77"/>
    <mergeCell ref="W77:X77"/>
    <mergeCell ref="Z77:AD77"/>
    <mergeCell ref="A76:B76"/>
    <mergeCell ref="C76:D76"/>
    <mergeCell ref="G76:J76"/>
    <mergeCell ref="O76:S76"/>
    <mergeCell ref="Z76:AD76"/>
    <mergeCell ref="A75:B75"/>
    <mergeCell ref="C75:D75"/>
    <mergeCell ref="G75:J75"/>
    <mergeCell ref="O75:S75"/>
    <mergeCell ref="Z75:AD75"/>
    <mergeCell ref="W73:X73"/>
    <mergeCell ref="Z73:AD73"/>
    <mergeCell ref="A74:B74"/>
    <mergeCell ref="C74:D74"/>
    <mergeCell ref="G74:J74"/>
    <mergeCell ref="O74:S74"/>
    <mergeCell ref="Z74:AD74"/>
    <mergeCell ref="A72:B72"/>
    <mergeCell ref="C72:D72"/>
    <mergeCell ref="G72:J72"/>
    <mergeCell ref="O72:S72"/>
    <mergeCell ref="A73:B73"/>
    <mergeCell ref="C73:D73"/>
    <mergeCell ref="G73:J73"/>
    <mergeCell ref="O73:S73"/>
    <mergeCell ref="A70:B70"/>
    <mergeCell ref="C70:D70"/>
    <mergeCell ref="G70:J70"/>
    <mergeCell ref="O70:S70"/>
    <mergeCell ref="A71:B71"/>
    <mergeCell ref="C71:D71"/>
    <mergeCell ref="G71:J71"/>
    <mergeCell ref="O71:S71"/>
    <mergeCell ref="A68:B68"/>
    <mergeCell ref="C68:D68"/>
    <mergeCell ref="G68:J68"/>
    <mergeCell ref="O68:S68"/>
    <mergeCell ref="A69:B69"/>
    <mergeCell ref="C69:D69"/>
    <mergeCell ref="G69:J69"/>
    <mergeCell ref="O69:S69"/>
    <mergeCell ref="A66:B66"/>
    <mergeCell ref="C66:D66"/>
    <mergeCell ref="G66:J66"/>
    <mergeCell ref="O66:S66"/>
    <mergeCell ref="A67:B67"/>
    <mergeCell ref="C67:D67"/>
    <mergeCell ref="G67:J67"/>
    <mergeCell ref="O67:S67"/>
    <mergeCell ref="A64:B64"/>
    <mergeCell ref="C64:D64"/>
    <mergeCell ref="G64:J64"/>
    <mergeCell ref="O64:S64"/>
    <mergeCell ref="A65:B65"/>
    <mergeCell ref="C65:D65"/>
    <mergeCell ref="G65:J65"/>
    <mergeCell ref="O65:S65"/>
    <mergeCell ref="A62:B62"/>
    <mergeCell ref="C62:D62"/>
    <mergeCell ref="G62:J62"/>
    <mergeCell ref="O62:S62"/>
    <mergeCell ref="A63:B63"/>
    <mergeCell ref="C63:D63"/>
    <mergeCell ref="G63:J63"/>
    <mergeCell ref="O63:S63"/>
    <mergeCell ref="A60:B60"/>
    <mergeCell ref="C60:D60"/>
    <mergeCell ref="G60:J60"/>
    <mergeCell ref="O60:S60"/>
    <mergeCell ref="A61:B61"/>
    <mergeCell ref="C61:D61"/>
    <mergeCell ref="G61:J61"/>
    <mergeCell ref="O61:S61"/>
    <mergeCell ref="A58:B58"/>
    <mergeCell ref="C58:D58"/>
    <mergeCell ref="G58:J58"/>
    <mergeCell ref="O58:S58"/>
    <mergeCell ref="A59:B59"/>
    <mergeCell ref="C59:D59"/>
    <mergeCell ref="G59:J59"/>
    <mergeCell ref="O59:S59"/>
    <mergeCell ref="A56:E56"/>
    <mergeCell ref="N56:S56"/>
    <mergeCell ref="A57:B57"/>
    <mergeCell ref="C57:D57"/>
    <mergeCell ref="G57:J57"/>
    <mergeCell ref="O57:S57"/>
    <mergeCell ref="W52:X52"/>
    <mergeCell ref="Z52:AD52"/>
    <mergeCell ref="A53:S53"/>
    <mergeCell ref="A54:D55"/>
    <mergeCell ref="E54:I55"/>
    <mergeCell ref="J54:J55"/>
    <mergeCell ref="O54:P54"/>
    <mergeCell ref="A52:N52"/>
    <mergeCell ref="O52:S52"/>
    <mergeCell ref="W48:X48"/>
    <mergeCell ref="Z48:AD48"/>
    <mergeCell ref="Z49:AD49"/>
    <mergeCell ref="Z50:AD50"/>
    <mergeCell ref="Z51:AD51"/>
    <mergeCell ref="A44:B44"/>
    <mergeCell ref="C44:D44"/>
    <mergeCell ref="G44:J44"/>
    <mergeCell ref="O44:S44"/>
    <mergeCell ref="A48:B48"/>
    <mergeCell ref="C48:D48"/>
    <mergeCell ref="G48:J48"/>
    <mergeCell ref="O48:S48"/>
    <mergeCell ref="A51:B51"/>
    <mergeCell ref="C51:D51"/>
    <mergeCell ref="G51:J51"/>
    <mergeCell ref="O51:S51"/>
    <mergeCell ref="A49:B49"/>
    <mergeCell ref="C49:D49"/>
    <mergeCell ref="G49:J49"/>
    <mergeCell ref="O49:S49"/>
    <mergeCell ref="A50:B50"/>
    <mergeCell ref="C50:D50"/>
    <mergeCell ref="G50:J50"/>
    <mergeCell ref="O50:S50"/>
    <mergeCell ref="A46:B46"/>
    <mergeCell ref="C46:D46"/>
    <mergeCell ref="G46:J46"/>
    <mergeCell ref="O46:S46"/>
    <mergeCell ref="A47:B47"/>
    <mergeCell ref="C47:D47"/>
    <mergeCell ref="G47:J47"/>
    <mergeCell ref="O47:S47"/>
    <mergeCell ref="A41:B41"/>
    <mergeCell ref="C41:D41"/>
    <mergeCell ref="G41:J41"/>
    <mergeCell ref="O41:S41"/>
    <mergeCell ref="A45:B45"/>
    <mergeCell ref="C45:D45"/>
    <mergeCell ref="G45:J45"/>
    <mergeCell ref="O45:S45"/>
    <mergeCell ref="A42:B42"/>
    <mergeCell ref="C42:D42"/>
    <mergeCell ref="G42:J42"/>
    <mergeCell ref="O42:S42"/>
    <mergeCell ref="A43:B43"/>
    <mergeCell ref="C43:D43"/>
    <mergeCell ref="G43:J43"/>
    <mergeCell ref="O43:S43"/>
    <mergeCell ref="A39:B39"/>
    <mergeCell ref="C39:D39"/>
    <mergeCell ref="G39:J39"/>
    <mergeCell ref="O39:S39"/>
    <mergeCell ref="A40:B40"/>
    <mergeCell ref="C40:D40"/>
    <mergeCell ref="G40:J40"/>
    <mergeCell ref="O40:S40"/>
    <mergeCell ref="A37:B37"/>
    <mergeCell ref="C37:D37"/>
    <mergeCell ref="G37:J37"/>
    <mergeCell ref="O37:S37"/>
    <mergeCell ref="A38:B38"/>
    <mergeCell ref="C38:D38"/>
    <mergeCell ref="G38:J38"/>
    <mergeCell ref="O38:S38"/>
    <mergeCell ref="A35:B35"/>
    <mergeCell ref="C35:D35"/>
    <mergeCell ref="G35:J35"/>
    <mergeCell ref="O35:S35"/>
    <mergeCell ref="A36:B36"/>
    <mergeCell ref="C36:D36"/>
    <mergeCell ref="G36:J36"/>
    <mergeCell ref="O36:S36"/>
    <mergeCell ref="A33:B33"/>
    <mergeCell ref="C33:D33"/>
    <mergeCell ref="G33:J33"/>
    <mergeCell ref="O33:S33"/>
    <mergeCell ref="A34:B34"/>
    <mergeCell ref="C34:D34"/>
    <mergeCell ref="G34:J34"/>
    <mergeCell ref="O34:S34"/>
    <mergeCell ref="A31:E31"/>
    <mergeCell ref="N31:S31"/>
    <mergeCell ref="A32:B32"/>
    <mergeCell ref="C32:D32"/>
    <mergeCell ref="G32:J32"/>
    <mergeCell ref="O32:S32"/>
    <mergeCell ref="A28:S28"/>
    <mergeCell ref="A29:D30"/>
    <mergeCell ref="E29:I30"/>
    <mergeCell ref="J29:J30"/>
    <mergeCell ref="O29:P29"/>
    <mergeCell ref="A1:S1"/>
    <mergeCell ref="A4:E4"/>
    <mergeCell ref="A5:B5"/>
    <mergeCell ref="C5:D5"/>
    <mergeCell ref="G5:J5"/>
    <mergeCell ref="N4:S4"/>
    <mergeCell ref="O2:P2"/>
    <mergeCell ref="A2:D3"/>
    <mergeCell ref="E2:I3"/>
    <mergeCell ref="J2:J3"/>
    <mergeCell ref="O5:S5"/>
    <mergeCell ref="A14:B14"/>
    <mergeCell ref="C14:D14"/>
    <mergeCell ref="G14:J14"/>
    <mergeCell ref="A6:B6"/>
    <mergeCell ref="C6:D6"/>
    <mergeCell ref="G6:J6"/>
    <mergeCell ref="A7:B7"/>
    <mergeCell ref="C7:D7"/>
    <mergeCell ref="G7:J7"/>
    <mergeCell ref="A8:B8"/>
    <mergeCell ref="C8:D8"/>
    <mergeCell ref="G8:J8"/>
    <mergeCell ref="L27:M27"/>
    <mergeCell ref="A9:B9"/>
    <mergeCell ref="C9:D9"/>
    <mergeCell ref="G9:J9"/>
    <mergeCell ref="A10:B10"/>
    <mergeCell ref="C10:D10"/>
    <mergeCell ref="G10:J10"/>
    <mergeCell ref="A11:B11"/>
    <mergeCell ref="C11:D11"/>
    <mergeCell ref="G11:J11"/>
    <mergeCell ref="L23:M23"/>
    <mergeCell ref="A19:B19"/>
    <mergeCell ref="C19:D19"/>
    <mergeCell ref="G19:J19"/>
    <mergeCell ref="C13:D13"/>
    <mergeCell ref="G13:J13"/>
    <mergeCell ref="A21:N21"/>
    <mergeCell ref="A15:B15"/>
    <mergeCell ref="C15:D15"/>
    <mergeCell ref="G15:J15"/>
    <mergeCell ref="A12:B12"/>
    <mergeCell ref="C12:D12"/>
    <mergeCell ref="G12:J12"/>
    <mergeCell ref="A13:B13"/>
    <mergeCell ref="O6:S6"/>
    <mergeCell ref="O7:S7"/>
    <mergeCell ref="O8:S8"/>
    <mergeCell ref="O14:S14"/>
    <mergeCell ref="O15:S15"/>
    <mergeCell ref="O16:S16"/>
    <mergeCell ref="O17:S17"/>
    <mergeCell ref="O18:S18"/>
    <mergeCell ref="O19:S19"/>
    <mergeCell ref="A20:B20"/>
    <mergeCell ref="C20:D20"/>
    <mergeCell ref="G20:J20"/>
    <mergeCell ref="A18:B18"/>
    <mergeCell ref="C18:D18"/>
    <mergeCell ref="O26:S26"/>
    <mergeCell ref="O27:S27"/>
    <mergeCell ref="O9:S9"/>
    <mergeCell ref="O10:S10"/>
    <mergeCell ref="O11:S11"/>
    <mergeCell ref="O12:S12"/>
    <mergeCell ref="O13:S13"/>
    <mergeCell ref="O20:S20"/>
    <mergeCell ref="O21:S21"/>
    <mergeCell ref="O23:S23"/>
    <mergeCell ref="O24:S24"/>
    <mergeCell ref="O25:S25"/>
    <mergeCell ref="G18:J18"/>
    <mergeCell ref="A16:B16"/>
    <mergeCell ref="C16:D16"/>
    <mergeCell ref="G16:J16"/>
    <mergeCell ref="A17:B17"/>
    <mergeCell ref="C17:D17"/>
    <mergeCell ref="G17:J17"/>
  </mergeCells>
  <phoneticPr fontId="1"/>
  <dataValidations count="5">
    <dataValidation type="list" allowBlank="1" showInputMessage="1" showErrorMessage="1" sqref="H25:H26" xr:uid="{AF5A9824-ABBC-4DC5-BFAD-AAD2897F98A9}">
      <formula1>$W$22</formula1>
    </dataValidation>
    <dataValidation type="list" allowBlank="1" showInputMessage="1" showErrorMessage="1" sqref="C24:C26" xr:uid="{CF1C20CB-1508-499A-9C2C-B871ADD09CED}">
      <formula1>$V$20</formula1>
    </dataValidation>
    <dataValidation type="list" allowBlank="1" showInputMessage="1" showErrorMessage="1" sqref="K58:K76 K33:K51 K11:K20" xr:uid="{B297B272-2860-46FB-8A50-67966201C2FB}">
      <formula1>$M$24:$M$26</formula1>
    </dataValidation>
    <dataValidation type="list" allowBlank="1" showInputMessage="1" showErrorMessage="1" sqref="M58:M76 M33:M51 M11:M20" xr:uid="{BA34135F-FC33-4EFF-B00E-4E613116A279}">
      <formula1>$V$4:$V$24</formula1>
    </dataValidation>
    <dataValidation type="list" allowBlank="1" showInputMessage="1" showErrorMessage="1" sqref="K6:K10" xr:uid="{7254F593-419E-4572-8EEF-B082EA6B102A}">
      <formula1>$M$26:$M$27</formula1>
    </dataValidation>
  </dataValidations>
  <pageMargins left="0.59055118110236227" right="0.39370078740157483" top="0.47244094488188981" bottom="0" header="0.31496062992125984" footer="0.31496062992125984"/>
  <pageSetup paperSize="9" orientation="landscape" cellComments="asDisplayed" r:id="rId1"/>
  <headerFooter>
    <oddHeader>&amp;R&amp;"HG丸ｺﾞｼｯｸM-PRO,標準"№&amp;P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16062-D82F-4991-9272-01AF38C6FF93}">
  <sheetPr>
    <tabColor rgb="FFFF0000"/>
  </sheetPr>
  <dimension ref="A1:AS56"/>
  <sheetViews>
    <sheetView showZeros="0" zoomScaleNormal="100" workbookViewId="0">
      <selection activeCell="L20" sqref="L20"/>
    </sheetView>
  </sheetViews>
  <sheetFormatPr defaultColWidth="2.875" defaultRowHeight="27.75" customHeight="1"/>
  <cols>
    <col min="1" max="4" width="3.125" style="15" customWidth="1"/>
    <col min="5" max="6" width="5.625" style="15" customWidth="1"/>
    <col min="7" max="7" width="3.125" style="15" customWidth="1"/>
    <col min="8" max="8" width="5.625" style="15" customWidth="1"/>
    <col min="9" max="9" width="17.625" style="15" customWidth="1"/>
    <col min="10" max="10" width="22.625" style="15" customWidth="1"/>
    <col min="11" max="11" width="4" style="15" customWidth="1"/>
    <col min="12" max="12" width="12.625" style="15" customWidth="1"/>
    <col min="13" max="13" width="5.625" style="15" customWidth="1"/>
    <col min="14" max="14" width="18.625" style="15" customWidth="1"/>
    <col min="15" max="18" width="3.875" style="15" customWidth="1"/>
    <col min="19" max="19" width="8.625" style="15" customWidth="1"/>
    <col min="20" max="21" width="2.875" style="15"/>
    <col min="22" max="23" width="2.875" style="15" customWidth="1"/>
    <col min="24" max="16384" width="2.875" style="15"/>
  </cols>
  <sheetData>
    <row r="1" spans="1:45" ht="35.25" customHeight="1">
      <c r="A1" s="201" t="s">
        <v>26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45" s="19" customFormat="1" ht="11.1" customHeight="1">
      <c r="A2" s="202" t="s">
        <v>59</v>
      </c>
      <c r="B2" s="202"/>
      <c r="C2" s="202"/>
      <c r="D2" s="202"/>
      <c r="E2" s="202"/>
      <c r="F2" s="202"/>
      <c r="G2" s="202"/>
      <c r="H2" s="202"/>
      <c r="I2" s="202"/>
      <c r="J2" s="342" t="s">
        <v>101</v>
      </c>
      <c r="K2" s="342"/>
      <c r="L2" s="342"/>
      <c r="M2" s="109"/>
      <c r="N2" s="18"/>
      <c r="O2" s="18"/>
      <c r="P2" s="18"/>
      <c r="Q2" s="18"/>
      <c r="R2" s="18"/>
      <c r="S2" s="18"/>
    </row>
    <row r="3" spans="1:45" ht="21" customHeight="1">
      <c r="A3" s="202"/>
      <c r="B3" s="202"/>
      <c r="C3" s="202"/>
      <c r="D3" s="202"/>
      <c r="E3" s="202"/>
      <c r="F3" s="202"/>
      <c r="G3" s="202"/>
      <c r="H3" s="202"/>
      <c r="I3" s="202"/>
      <c r="J3" s="20"/>
      <c r="K3" s="20"/>
      <c r="L3" s="20"/>
      <c r="M3" s="20"/>
      <c r="N3" s="30" t="s">
        <v>63</v>
      </c>
      <c r="O3" s="291" t="str">
        <f>'請求書入力用（貴社控）'!O3&amp;'請求書入力用（貴社控）'!P3</f>
        <v>20</v>
      </c>
      <c r="P3" s="291"/>
      <c r="Q3" s="30" t="s">
        <v>0</v>
      </c>
      <c r="R3" s="60">
        <f>'請求書入力用（貴社控）'!R3</f>
        <v>0</v>
      </c>
      <c r="S3" s="70" t="s">
        <v>71</v>
      </c>
      <c r="T3" s="36"/>
    </row>
    <row r="4" spans="1:45" ht="18" customHeight="1">
      <c r="A4" s="245" t="s">
        <v>52</v>
      </c>
      <c r="B4" s="246"/>
      <c r="C4" s="246"/>
      <c r="D4" s="246"/>
      <c r="E4" s="292">
        <f>'請求書入力用（貴社控）'!E4:I5</f>
        <v>0</v>
      </c>
      <c r="F4" s="293"/>
      <c r="G4" s="293"/>
      <c r="H4" s="293"/>
      <c r="I4" s="293"/>
      <c r="J4" s="247" t="s">
        <v>53</v>
      </c>
      <c r="K4" s="20"/>
      <c r="L4" s="20"/>
      <c r="M4" s="20"/>
      <c r="N4" s="21"/>
      <c r="O4" s="37"/>
      <c r="P4" s="37"/>
      <c r="Q4" s="37"/>
      <c r="R4" s="37"/>
      <c r="S4" s="37"/>
      <c r="T4" s="36"/>
    </row>
    <row r="5" spans="1:45" s="22" customFormat="1" ht="18" customHeight="1">
      <c r="A5" s="246"/>
      <c r="B5" s="246"/>
      <c r="C5" s="246"/>
      <c r="D5" s="246"/>
      <c r="E5" s="293"/>
      <c r="F5" s="293"/>
      <c r="G5" s="293"/>
      <c r="H5" s="293"/>
      <c r="I5" s="293"/>
      <c r="J5" s="248"/>
      <c r="M5" s="23" t="s">
        <v>56</v>
      </c>
      <c r="N5" s="42">
        <f>'請求書入力用（貴社控）'!N5</f>
        <v>0</v>
      </c>
      <c r="O5" s="42"/>
      <c r="P5" s="42"/>
      <c r="Q5" s="42"/>
      <c r="R5" s="42"/>
      <c r="S5" s="24"/>
    </row>
    <row r="6" spans="1:45" s="22" customFormat="1" ht="24" customHeight="1" thickBot="1">
      <c r="A6" s="224" t="s">
        <v>2</v>
      </c>
      <c r="B6" s="224"/>
      <c r="C6" s="224"/>
      <c r="D6" s="224"/>
      <c r="E6" s="224"/>
      <c r="F6" s="224"/>
      <c r="G6" s="25"/>
      <c r="K6" s="26"/>
      <c r="L6" s="221" t="s">
        <v>4</v>
      </c>
      <c r="M6" s="221"/>
      <c r="N6" s="341">
        <f>'請求書入力用（貴社控）'!N6:S6</f>
        <v>0</v>
      </c>
      <c r="O6" s="341"/>
      <c r="P6" s="341"/>
      <c r="Q6" s="341"/>
      <c r="R6" s="341"/>
      <c r="S6" s="341"/>
      <c r="V6" s="15"/>
      <c r="Y6" s="114" t="s">
        <v>108</v>
      </c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</row>
    <row r="7" spans="1:45" ht="24.75" customHeight="1">
      <c r="A7" s="218" t="s">
        <v>3</v>
      </c>
      <c r="B7" s="219"/>
      <c r="C7" s="219"/>
      <c r="D7" s="220"/>
      <c r="E7" s="220"/>
      <c r="F7" s="209">
        <f>'請求書入力用（貴社控）'!F7:I7</f>
        <v>0</v>
      </c>
      <c r="G7" s="209"/>
      <c r="H7" s="210"/>
      <c r="I7" s="211"/>
      <c r="K7" s="27"/>
      <c r="L7" s="221" t="s">
        <v>6</v>
      </c>
      <c r="M7" s="221"/>
      <c r="N7" s="305">
        <f>'請求書入力用（貴社控）'!N7:S7</f>
        <v>0</v>
      </c>
      <c r="O7" s="306"/>
      <c r="P7" s="306"/>
      <c r="Q7" s="306"/>
      <c r="R7" s="306"/>
      <c r="S7" s="110" t="s">
        <v>103</v>
      </c>
      <c r="V7" s="28"/>
    </row>
    <row r="8" spans="1:45" ht="24.75" customHeight="1">
      <c r="A8" s="203" t="s">
        <v>5</v>
      </c>
      <c r="B8" s="204"/>
      <c r="C8" s="204"/>
      <c r="D8" s="205"/>
      <c r="E8" s="205"/>
      <c r="F8" s="212">
        <f>'請求書入力用（貴社控）'!F8:I8</f>
        <v>0</v>
      </c>
      <c r="G8" s="212"/>
      <c r="H8" s="213"/>
      <c r="I8" s="214"/>
      <c r="K8" s="27"/>
      <c r="L8" s="221" t="s">
        <v>60</v>
      </c>
      <c r="M8" s="221"/>
      <c r="N8" s="341">
        <f>'請求書入力用（貴社控）'!N8:S8</f>
        <v>0</v>
      </c>
      <c r="O8" s="341"/>
      <c r="P8" s="341"/>
      <c r="Q8" s="341"/>
      <c r="R8" s="341"/>
      <c r="S8" s="341"/>
      <c r="Y8" s="163" t="s">
        <v>121</v>
      </c>
      <c r="Z8" s="72"/>
    </row>
    <row r="9" spans="1:45" ht="24.75" customHeight="1" thickBot="1">
      <c r="A9" s="206" t="s">
        <v>7</v>
      </c>
      <c r="B9" s="207"/>
      <c r="C9" s="207"/>
      <c r="D9" s="208"/>
      <c r="E9" s="208"/>
      <c r="F9" s="215">
        <f>'請求書入力用（貴社控）'!F9:I9</f>
        <v>0</v>
      </c>
      <c r="G9" s="215"/>
      <c r="H9" s="216"/>
      <c r="I9" s="217"/>
      <c r="K9" s="29"/>
      <c r="L9" s="260" t="s">
        <v>27</v>
      </c>
      <c r="M9" s="260"/>
      <c r="N9" s="88">
        <f>'請求書入力用（貴社控）'!N9</f>
        <v>0</v>
      </c>
      <c r="O9" s="2"/>
      <c r="P9" s="2"/>
      <c r="Q9" s="2"/>
      <c r="R9" s="2"/>
      <c r="S9" s="72"/>
      <c r="Y9" s="163" t="s">
        <v>120</v>
      </c>
      <c r="Z9" s="72"/>
    </row>
    <row r="10" spans="1:45" ht="15" customHeight="1" thickBot="1">
      <c r="A10" s="261" t="s">
        <v>24</v>
      </c>
      <c r="B10" s="261"/>
      <c r="C10" s="261"/>
      <c r="D10" s="261"/>
      <c r="E10" s="261"/>
    </row>
    <row r="11" spans="1:45" s="31" customFormat="1" ht="24" customHeight="1">
      <c r="A11" s="287" t="s">
        <v>8</v>
      </c>
      <c r="B11" s="288"/>
      <c r="C11" s="289" t="s">
        <v>9</v>
      </c>
      <c r="D11" s="289"/>
      <c r="E11" s="150" t="s">
        <v>10</v>
      </c>
      <c r="F11" s="148" t="s">
        <v>11</v>
      </c>
      <c r="G11" s="225" t="s">
        <v>88</v>
      </c>
      <c r="H11" s="225"/>
      <c r="I11" s="225"/>
      <c r="J11" s="225"/>
      <c r="K11" s="149" t="s">
        <v>20</v>
      </c>
      <c r="L11" s="149" t="s">
        <v>89</v>
      </c>
      <c r="M11" s="149" t="s">
        <v>17</v>
      </c>
      <c r="N11" s="149" t="s">
        <v>90</v>
      </c>
      <c r="O11" s="225" t="s">
        <v>91</v>
      </c>
      <c r="P11" s="234"/>
      <c r="Q11" s="234"/>
      <c r="R11" s="234"/>
      <c r="S11" s="235"/>
      <c r="V11" s="15"/>
    </row>
    <row r="12" spans="1:45" ht="24" customHeight="1">
      <c r="A12" s="335"/>
      <c r="B12" s="336"/>
      <c r="C12" s="337"/>
      <c r="D12" s="337"/>
      <c r="E12" s="81"/>
      <c r="F12" s="154">
        <f>'請求書入力用（貴社控）'!F12</f>
        <v>0</v>
      </c>
      <c r="G12" s="312">
        <f>'請求書入力用（貴社控）'!G12:J12</f>
        <v>0</v>
      </c>
      <c r="H12" s="313"/>
      <c r="I12" s="313"/>
      <c r="J12" s="313"/>
      <c r="K12" s="82">
        <f>'請求書入力用（貴社控）'!K12</f>
        <v>0</v>
      </c>
      <c r="L12" s="167">
        <f>'請求書入力用（貴社控）'!L12</f>
        <v>0</v>
      </c>
      <c r="M12" s="83">
        <f>'請求書入力用（貴社控）'!M12</f>
        <v>0</v>
      </c>
      <c r="N12" s="167">
        <f>'請求書入力用（貴社控）'!N12</f>
        <v>0</v>
      </c>
      <c r="O12" s="338">
        <f>'請求書入力用（貴社控）'!O12:S12</f>
        <v>0</v>
      </c>
      <c r="P12" s="339"/>
      <c r="Q12" s="339"/>
      <c r="R12" s="339"/>
      <c r="S12" s="340"/>
    </row>
    <row r="13" spans="1:45" ht="24" customHeight="1">
      <c r="A13" s="303"/>
      <c r="B13" s="304"/>
      <c r="C13" s="304"/>
      <c r="D13" s="304"/>
      <c r="E13" s="63"/>
      <c r="F13" s="155">
        <f>'請求書入力用（貴社控）'!F13</f>
        <v>0</v>
      </c>
      <c r="G13" s="312">
        <f>'請求書入力用（貴社控）'!G13:J13</f>
        <v>0</v>
      </c>
      <c r="H13" s="313"/>
      <c r="I13" s="313"/>
      <c r="J13" s="313"/>
      <c r="K13" s="55">
        <f>'請求書入力用（貴社控）'!K13</f>
        <v>0</v>
      </c>
      <c r="L13" s="168">
        <f>'請求書入力用（貴社控）'!L13</f>
        <v>0</v>
      </c>
      <c r="M13" s="73">
        <f>'請求書入力用（貴社控）'!M13</f>
        <v>0</v>
      </c>
      <c r="N13" s="168">
        <f>'請求書入力用（貴社控）'!N13</f>
        <v>0</v>
      </c>
      <c r="O13" s="314">
        <f>'請求書入力用（貴社控）'!O13:S13</f>
        <v>0</v>
      </c>
      <c r="P13" s="315"/>
      <c r="Q13" s="315"/>
      <c r="R13" s="315"/>
      <c r="S13" s="316"/>
    </row>
    <row r="14" spans="1:45" ht="24" customHeight="1">
      <c r="A14" s="303"/>
      <c r="B14" s="304"/>
      <c r="C14" s="304"/>
      <c r="D14" s="304"/>
      <c r="E14" s="63"/>
      <c r="F14" s="155">
        <f>'請求書入力用（貴社控）'!F14</f>
        <v>0</v>
      </c>
      <c r="G14" s="312">
        <f>'請求書入力用（貴社控）'!G14:J14</f>
        <v>0</v>
      </c>
      <c r="H14" s="313"/>
      <c r="I14" s="313"/>
      <c r="J14" s="313"/>
      <c r="K14" s="55">
        <f>'請求書入力用（貴社控）'!K14</f>
        <v>0</v>
      </c>
      <c r="L14" s="168">
        <f>'請求書入力用（貴社控）'!L14</f>
        <v>0</v>
      </c>
      <c r="M14" s="73">
        <f>'請求書入力用（貴社控）'!M14</f>
        <v>0</v>
      </c>
      <c r="N14" s="168">
        <f>'請求書入力用（貴社控）'!N14</f>
        <v>0</v>
      </c>
      <c r="O14" s="314">
        <f>'請求書入力用（貴社控）'!O14:S14</f>
        <v>0</v>
      </c>
      <c r="P14" s="315"/>
      <c r="Q14" s="315"/>
      <c r="R14" s="315"/>
      <c r="S14" s="316"/>
    </row>
    <row r="15" spans="1:45" ht="24" customHeight="1">
      <c r="A15" s="303"/>
      <c r="B15" s="304"/>
      <c r="C15" s="304"/>
      <c r="D15" s="304"/>
      <c r="E15" s="63"/>
      <c r="F15" s="155">
        <f>'請求書入力用（貴社控）'!F15</f>
        <v>0</v>
      </c>
      <c r="G15" s="312">
        <f>'請求書入力用（貴社控）'!G15:J15</f>
        <v>0</v>
      </c>
      <c r="H15" s="313"/>
      <c r="I15" s="313"/>
      <c r="J15" s="313"/>
      <c r="K15" s="55">
        <f>'請求書入力用（貴社控）'!K15</f>
        <v>0</v>
      </c>
      <c r="L15" s="168">
        <f>'請求書入力用（貴社控）'!L15</f>
        <v>0</v>
      </c>
      <c r="M15" s="73">
        <f>'請求書入力用（貴社控）'!M15</f>
        <v>0</v>
      </c>
      <c r="N15" s="168">
        <f>'請求書入力用（貴社控）'!N15</f>
        <v>0</v>
      </c>
      <c r="O15" s="314">
        <f>'請求書入力用（貴社控）'!O15:S15</f>
        <v>0</v>
      </c>
      <c r="P15" s="315"/>
      <c r="Q15" s="315"/>
      <c r="R15" s="315"/>
      <c r="S15" s="316"/>
    </row>
    <row r="16" spans="1:45" ht="24" customHeight="1">
      <c r="A16" s="303"/>
      <c r="B16" s="304"/>
      <c r="C16" s="304"/>
      <c r="D16" s="304"/>
      <c r="E16" s="63"/>
      <c r="F16" s="155">
        <f>'請求書入力用（貴社控）'!F16</f>
        <v>0</v>
      </c>
      <c r="G16" s="312">
        <f>'請求書入力用（貴社控）'!G16:J16</f>
        <v>0</v>
      </c>
      <c r="H16" s="313"/>
      <c r="I16" s="313"/>
      <c r="J16" s="313"/>
      <c r="K16" s="55">
        <f>'請求書入力用（貴社控）'!K16</f>
        <v>0</v>
      </c>
      <c r="L16" s="168">
        <f>'請求書入力用（貴社控）'!L16</f>
        <v>0</v>
      </c>
      <c r="M16" s="73">
        <f>'請求書入力用（貴社控）'!M16</f>
        <v>0</v>
      </c>
      <c r="N16" s="168">
        <f>'請求書入力用（貴社控）'!N16</f>
        <v>0</v>
      </c>
      <c r="O16" s="314">
        <f>'請求書入力用（貴社控）'!O16:S16</f>
        <v>0</v>
      </c>
      <c r="P16" s="315"/>
      <c r="Q16" s="315"/>
      <c r="R16" s="315"/>
      <c r="S16" s="316"/>
    </row>
    <row r="17" spans="1:22" ht="24" customHeight="1">
      <c r="A17" s="303"/>
      <c r="B17" s="304"/>
      <c r="C17" s="304"/>
      <c r="D17" s="304"/>
      <c r="E17" s="63"/>
      <c r="F17" s="155">
        <f>'請求書入力用（貴社控）'!F17</f>
        <v>0</v>
      </c>
      <c r="G17" s="312">
        <f>'請求書入力用（貴社控）'!G17:J17</f>
        <v>0</v>
      </c>
      <c r="H17" s="313"/>
      <c r="I17" s="313"/>
      <c r="J17" s="313"/>
      <c r="K17" s="55">
        <f>'請求書入力用（貴社控）'!K17</f>
        <v>0</v>
      </c>
      <c r="L17" s="168">
        <f>'請求書入力用（貴社控）'!L17</f>
        <v>0</v>
      </c>
      <c r="M17" s="73">
        <f>'請求書入力用（貴社控）'!M17</f>
        <v>0</v>
      </c>
      <c r="N17" s="168">
        <f>'請求書入力用（貴社控）'!N17</f>
        <v>0</v>
      </c>
      <c r="O17" s="314">
        <f>'請求書入力用（貴社控）'!O17:S17</f>
        <v>0</v>
      </c>
      <c r="P17" s="315"/>
      <c r="Q17" s="315"/>
      <c r="R17" s="315"/>
      <c r="S17" s="316"/>
    </row>
    <row r="18" spans="1:22" ht="24" customHeight="1">
      <c r="A18" s="303"/>
      <c r="B18" s="304"/>
      <c r="C18" s="304"/>
      <c r="D18" s="304"/>
      <c r="E18" s="63"/>
      <c r="F18" s="155">
        <f>'請求書入力用（貴社控）'!F18</f>
        <v>0</v>
      </c>
      <c r="G18" s="312">
        <f>'請求書入力用（貴社控）'!G18:J18</f>
        <v>0</v>
      </c>
      <c r="H18" s="313"/>
      <c r="I18" s="313"/>
      <c r="J18" s="313"/>
      <c r="K18" s="55">
        <f>'請求書入力用（貴社控）'!K18</f>
        <v>0</v>
      </c>
      <c r="L18" s="168">
        <f>'請求書入力用（貴社控）'!L18</f>
        <v>0</v>
      </c>
      <c r="M18" s="73">
        <f>'請求書入力用（貴社控）'!M18</f>
        <v>0</v>
      </c>
      <c r="N18" s="168">
        <f>'請求書入力用（貴社控）'!N18</f>
        <v>0</v>
      </c>
      <c r="O18" s="314">
        <f>'請求書入力用（貴社控）'!O18:S18</f>
        <v>0</v>
      </c>
      <c r="P18" s="315"/>
      <c r="Q18" s="315"/>
      <c r="R18" s="315"/>
      <c r="S18" s="316"/>
    </row>
    <row r="19" spans="1:22" ht="24" customHeight="1">
      <c r="A19" s="303"/>
      <c r="B19" s="304"/>
      <c r="C19" s="304"/>
      <c r="D19" s="304"/>
      <c r="E19" s="63"/>
      <c r="F19" s="155">
        <f>'請求書入力用（貴社控）'!F19</f>
        <v>0</v>
      </c>
      <c r="G19" s="312">
        <f>'請求書入力用（貴社控）'!G19:J19</f>
        <v>0</v>
      </c>
      <c r="H19" s="313"/>
      <c r="I19" s="313"/>
      <c r="J19" s="313"/>
      <c r="K19" s="55">
        <f>'請求書入力用（貴社控）'!K19</f>
        <v>0</v>
      </c>
      <c r="L19" s="168">
        <f>'請求書入力用（貴社控）'!L19</f>
        <v>0</v>
      </c>
      <c r="M19" s="73">
        <f>'請求書入力用（貴社控）'!M19</f>
        <v>0</v>
      </c>
      <c r="N19" s="168">
        <f>'請求書入力用（貴社控）'!N19</f>
        <v>0</v>
      </c>
      <c r="O19" s="314">
        <f>'請求書入力用（貴社控）'!O19:S19</f>
        <v>0</v>
      </c>
      <c r="P19" s="315"/>
      <c r="Q19" s="315"/>
      <c r="R19" s="315"/>
      <c r="S19" s="316"/>
    </row>
    <row r="20" spans="1:22" ht="24" customHeight="1">
      <c r="A20" s="303"/>
      <c r="B20" s="304"/>
      <c r="C20" s="304"/>
      <c r="D20" s="304"/>
      <c r="E20" s="63"/>
      <c r="F20" s="155">
        <f>'請求書入力用（貴社控）'!F20</f>
        <v>0</v>
      </c>
      <c r="G20" s="312">
        <f>'請求書入力用（貴社控）'!G20:J20</f>
        <v>0</v>
      </c>
      <c r="H20" s="313"/>
      <c r="I20" s="313"/>
      <c r="J20" s="313"/>
      <c r="K20" s="55">
        <f>'請求書入力用（貴社控）'!K20</f>
        <v>0</v>
      </c>
      <c r="L20" s="168">
        <f>'請求書入力用（貴社控）'!L20</f>
        <v>0</v>
      </c>
      <c r="M20" s="73">
        <f>'請求書入力用（貴社控）'!M20</f>
        <v>0</v>
      </c>
      <c r="N20" s="168">
        <f>'請求書入力用（貴社控）'!N20</f>
        <v>0</v>
      </c>
      <c r="O20" s="314">
        <f>'請求書入力用（貴社控）'!O20:S20</f>
        <v>0</v>
      </c>
      <c r="P20" s="315"/>
      <c r="Q20" s="315"/>
      <c r="R20" s="315"/>
      <c r="S20" s="316"/>
    </row>
    <row r="21" spans="1:22" ht="24" customHeight="1" thickBot="1">
      <c r="A21" s="334"/>
      <c r="B21" s="302"/>
      <c r="C21" s="302"/>
      <c r="D21" s="302"/>
      <c r="E21" s="64"/>
      <c r="F21" s="156">
        <f>'請求書入力用（貴社控）'!F21</f>
        <v>0</v>
      </c>
      <c r="G21" s="307">
        <f>'請求書入力用（貴社控）'!G21:J21</f>
        <v>0</v>
      </c>
      <c r="H21" s="308"/>
      <c r="I21" s="308"/>
      <c r="J21" s="308"/>
      <c r="K21" s="56">
        <f>'請求書入力用（貴社控）'!K21</f>
        <v>0</v>
      </c>
      <c r="L21" s="169">
        <f>'請求書入力用（貴社控）'!L21</f>
        <v>0</v>
      </c>
      <c r="M21" s="74">
        <f>'請求書入力用（貴社控）'!M21</f>
        <v>0</v>
      </c>
      <c r="N21" s="169">
        <f>'請求書入力用（貴社控）'!N21</f>
        <v>0</v>
      </c>
      <c r="O21" s="309">
        <f>'請求書入力用（貴社控）'!O21:S21</f>
        <v>0</v>
      </c>
      <c r="P21" s="310"/>
      <c r="Q21" s="310"/>
      <c r="R21" s="310"/>
      <c r="S21" s="311"/>
    </row>
    <row r="22" spans="1:22" ht="24" customHeight="1" thickTop="1" thickBot="1">
      <c r="A22" s="331" t="s">
        <v>72</v>
      </c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3"/>
      <c r="O22" s="188">
        <f>'請求書入力用（貴社控）'!O22:S22</f>
        <v>0</v>
      </c>
      <c r="P22" s="189"/>
      <c r="Q22" s="189"/>
      <c r="R22" s="189"/>
      <c r="S22" s="190"/>
    </row>
    <row r="23" spans="1:22" ht="12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1:22" ht="17.25" customHeight="1">
      <c r="I24" s="35"/>
      <c r="L24" s="191" t="s">
        <v>50</v>
      </c>
      <c r="M24" s="242"/>
      <c r="N24" s="48" t="s">
        <v>18</v>
      </c>
      <c r="O24" s="191" t="s">
        <v>48</v>
      </c>
      <c r="P24" s="192"/>
      <c r="Q24" s="192"/>
      <c r="R24" s="192"/>
      <c r="S24" s="193"/>
    </row>
    <row r="25" spans="1:22" ht="17.25" customHeight="1">
      <c r="A25" s="53"/>
      <c r="B25" s="53"/>
      <c r="C25" s="53"/>
      <c r="D25" s="53"/>
      <c r="E25" s="53"/>
      <c r="H25" s="34"/>
      <c r="I25" s="35"/>
      <c r="L25" s="78" t="s">
        <v>21</v>
      </c>
      <c r="M25" s="79"/>
      <c r="N25" s="85">
        <f>'請求書入力用（貴社控）'!N25</f>
        <v>0</v>
      </c>
      <c r="O25" s="194">
        <f>'請求書入力用（貴社控）'!O25:S25</f>
        <v>0</v>
      </c>
      <c r="P25" s="192"/>
      <c r="Q25" s="192"/>
      <c r="R25" s="192"/>
      <c r="S25" s="193"/>
    </row>
    <row r="26" spans="1:22" ht="17.25" customHeight="1">
      <c r="A26" s="317" t="s">
        <v>16</v>
      </c>
      <c r="B26" s="317"/>
      <c r="C26" s="38"/>
      <c r="D26" s="320" t="s">
        <v>13</v>
      </c>
      <c r="E26" s="321"/>
      <c r="F26" s="322"/>
      <c r="G26" s="322"/>
      <c r="H26" s="111" t="s">
        <v>14</v>
      </c>
      <c r="I26" s="35"/>
      <c r="L26" s="78" t="s">
        <v>22</v>
      </c>
      <c r="M26" s="80" t="s">
        <v>19</v>
      </c>
      <c r="N26" s="85">
        <f>'請求書入力用（貴社控）'!N26</f>
        <v>0</v>
      </c>
      <c r="O26" s="194">
        <f>'請求書入力用（貴社控）'!O26:S26</f>
        <v>0</v>
      </c>
      <c r="P26" s="192"/>
      <c r="Q26" s="192"/>
      <c r="R26" s="192"/>
      <c r="S26" s="193"/>
    </row>
    <row r="27" spans="1:22" ht="17.25" customHeight="1">
      <c r="A27" s="318"/>
      <c r="B27" s="318"/>
      <c r="C27" s="39"/>
      <c r="D27" s="323" t="s">
        <v>51</v>
      </c>
      <c r="E27" s="324"/>
      <c r="F27" s="325"/>
      <c r="G27" s="325"/>
      <c r="H27" s="326"/>
      <c r="I27" s="35"/>
      <c r="L27" s="78" t="s">
        <v>46</v>
      </c>
      <c r="M27" s="80" t="s">
        <v>45</v>
      </c>
      <c r="N27" s="85">
        <f>'請求書入力用（貴社控）'!N27</f>
        <v>0</v>
      </c>
      <c r="O27" s="194">
        <f>'請求書入力用（貴社控）'!O27:S27</f>
        <v>0</v>
      </c>
      <c r="P27" s="192"/>
      <c r="Q27" s="192"/>
      <c r="R27" s="192"/>
      <c r="S27" s="193"/>
    </row>
    <row r="28" spans="1:22" ht="17.25" customHeight="1">
      <c r="A28" s="319"/>
      <c r="B28" s="319"/>
      <c r="C28" s="40"/>
      <c r="D28" s="328" t="s">
        <v>15</v>
      </c>
      <c r="E28" s="329"/>
      <c r="F28" s="330"/>
      <c r="G28" s="330"/>
      <c r="H28" s="327"/>
      <c r="L28" s="178" t="s">
        <v>25</v>
      </c>
      <c r="M28" s="179"/>
      <c r="N28" s="85">
        <f>'請求書入力用（貴社控）'!N28</f>
        <v>0</v>
      </c>
      <c r="O28" s="194">
        <f>'請求書入力用（貴社控）'!O28:S28</f>
        <v>0</v>
      </c>
      <c r="P28" s="192"/>
      <c r="Q28" s="192"/>
      <c r="R28" s="192"/>
      <c r="S28" s="193"/>
      <c r="V28" s="28"/>
    </row>
    <row r="29" spans="1:22" ht="35.25" customHeight="1">
      <c r="A29" s="351" t="s">
        <v>26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</row>
    <row r="30" spans="1:22" s="19" customFormat="1" ht="11.1" customHeight="1">
      <c r="A30" s="352" t="s">
        <v>99</v>
      </c>
      <c r="B30" s="352"/>
      <c r="C30" s="352"/>
      <c r="D30" s="352"/>
      <c r="E30" s="352"/>
      <c r="F30" s="352"/>
      <c r="G30" s="352"/>
      <c r="H30" s="352"/>
      <c r="I30" s="352"/>
      <c r="J30" s="357" t="s">
        <v>102</v>
      </c>
      <c r="K30" s="357"/>
      <c r="L30" s="357"/>
      <c r="M30" s="17"/>
      <c r="N30" s="18"/>
      <c r="O30" s="18"/>
      <c r="P30" s="18"/>
      <c r="Q30" s="18"/>
      <c r="R30" s="18"/>
      <c r="S30" s="18"/>
    </row>
    <row r="31" spans="1:22" ht="21" customHeight="1">
      <c r="A31" s="352"/>
      <c r="B31" s="352"/>
      <c r="C31" s="352"/>
      <c r="D31" s="352"/>
      <c r="E31" s="352"/>
      <c r="F31" s="352"/>
      <c r="G31" s="352"/>
      <c r="H31" s="352"/>
      <c r="I31" s="352"/>
      <c r="J31" s="20"/>
      <c r="K31" s="20"/>
      <c r="L31" s="20"/>
      <c r="M31" s="20"/>
      <c r="N31" s="92" t="s">
        <v>63</v>
      </c>
      <c r="O31" s="291" t="str">
        <f>O3</f>
        <v>20</v>
      </c>
      <c r="P31" s="291"/>
      <c r="Q31" s="92" t="s">
        <v>0</v>
      </c>
      <c r="R31" s="60">
        <f>R3</f>
        <v>0</v>
      </c>
      <c r="S31" s="70" t="s">
        <v>100</v>
      </c>
      <c r="T31" s="36"/>
    </row>
    <row r="32" spans="1:22" ht="18" customHeight="1">
      <c r="A32" s="353" t="s">
        <v>52</v>
      </c>
      <c r="B32" s="354"/>
      <c r="C32" s="354"/>
      <c r="D32" s="354"/>
      <c r="E32" s="292">
        <f>E4</f>
        <v>0</v>
      </c>
      <c r="F32" s="293"/>
      <c r="G32" s="293"/>
      <c r="H32" s="293"/>
      <c r="I32" s="293"/>
      <c r="J32" s="355" t="s">
        <v>53</v>
      </c>
      <c r="K32" s="20"/>
      <c r="L32" s="20"/>
      <c r="M32" s="20"/>
      <c r="N32" s="21"/>
      <c r="O32" s="37"/>
      <c r="P32" s="37"/>
      <c r="Q32" s="37"/>
      <c r="R32" s="37"/>
      <c r="S32" s="37"/>
      <c r="T32" s="36"/>
    </row>
    <row r="33" spans="1:22" s="22" customFormat="1" ht="18" customHeight="1">
      <c r="A33" s="354"/>
      <c r="B33" s="354"/>
      <c r="C33" s="354"/>
      <c r="D33" s="354"/>
      <c r="E33" s="293"/>
      <c r="F33" s="293"/>
      <c r="G33" s="293"/>
      <c r="H33" s="293"/>
      <c r="I33" s="293"/>
      <c r="J33" s="356"/>
      <c r="M33" s="91" t="s">
        <v>56</v>
      </c>
      <c r="N33" s="42">
        <f>N5</f>
        <v>0</v>
      </c>
      <c r="O33" s="42"/>
      <c r="P33" s="42"/>
      <c r="Q33" s="42"/>
      <c r="R33" s="42"/>
      <c r="S33" s="24"/>
    </row>
    <row r="34" spans="1:22" s="22" customFormat="1" ht="24" customHeight="1" thickBot="1">
      <c r="A34" s="343" t="s">
        <v>2</v>
      </c>
      <c r="B34" s="343"/>
      <c r="C34" s="343"/>
      <c r="D34" s="343"/>
      <c r="E34" s="343"/>
      <c r="F34" s="343"/>
      <c r="G34" s="89"/>
      <c r="H34" s="90"/>
      <c r="I34" s="90"/>
      <c r="K34" s="26"/>
      <c r="L34" s="344" t="s">
        <v>4</v>
      </c>
      <c r="M34" s="344"/>
      <c r="N34" s="341">
        <f>N6</f>
        <v>0</v>
      </c>
      <c r="O34" s="341"/>
      <c r="P34" s="341"/>
      <c r="Q34" s="341"/>
      <c r="R34" s="341"/>
      <c r="S34" s="341"/>
      <c r="V34" s="15"/>
    </row>
    <row r="35" spans="1:22" ht="24.75" customHeight="1">
      <c r="A35" s="345" t="s">
        <v>3</v>
      </c>
      <c r="B35" s="346"/>
      <c r="C35" s="346"/>
      <c r="D35" s="347"/>
      <c r="E35" s="347"/>
      <c r="F35" s="348">
        <f>F7</f>
        <v>0</v>
      </c>
      <c r="G35" s="348"/>
      <c r="H35" s="349"/>
      <c r="I35" s="350"/>
      <c r="K35" s="27"/>
      <c r="L35" s="344" t="s">
        <v>6</v>
      </c>
      <c r="M35" s="344"/>
      <c r="N35" s="305">
        <f t="shared" ref="N35:N36" si="0">N7</f>
        <v>0</v>
      </c>
      <c r="O35" s="306"/>
      <c r="P35" s="306"/>
      <c r="Q35" s="306"/>
      <c r="R35" s="306"/>
      <c r="S35" s="110" t="s">
        <v>103</v>
      </c>
      <c r="V35" s="28"/>
    </row>
    <row r="36" spans="1:22" ht="24.75" customHeight="1">
      <c r="A36" s="365" t="s">
        <v>5</v>
      </c>
      <c r="B36" s="366"/>
      <c r="C36" s="366"/>
      <c r="D36" s="367"/>
      <c r="E36" s="367"/>
      <c r="F36" s="368">
        <f>F8</f>
        <v>0</v>
      </c>
      <c r="G36" s="368"/>
      <c r="H36" s="369"/>
      <c r="I36" s="370"/>
      <c r="K36" s="27"/>
      <c r="L36" s="344" t="s">
        <v>60</v>
      </c>
      <c r="M36" s="344"/>
      <c r="N36" s="341">
        <f t="shared" si="0"/>
        <v>0</v>
      </c>
      <c r="O36" s="341"/>
      <c r="P36" s="341"/>
      <c r="Q36" s="341"/>
      <c r="R36" s="341"/>
      <c r="S36" s="341"/>
    </row>
    <row r="37" spans="1:22" ht="24.75" customHeight="1" thickBot="1">
      <c r="A37" s="371" t="s">
        <v>7</v>
      </c>
      <c r="B37" s="372"/>
      <c r="C37" s="372"/>
      <c r="D37" s="373"/>
      <c r="E37" s="373"/>
      <c r="F37" s="374">
        <f>F9</f>
        <v>0</v>
      </c>
      <c r="G37" s="374"/>
      <c r="H37" s="375"/>
      <c r="I37" s="376"/>
      <c r="K37" s="29"/>
      <c r="L37" s="377" t="s">
        <v>27</v>
      </c>
      <c r="M37" s="377"/>
      <c r="N37" s="88">
        <f>N9</f>
        <v>0</v>
      </c>
      <c r="O37" s="2"/>
      <c r="P37" s="2"/>
      <c r="Q37" s="2"/>
      <c r="R37" s="2"/>
      <c r="S37" s="72"/>
    </row>
    <row r="38" spans="1:22" ht="15" customHeight="1" thickBot="1">
      <c r="A38" s="358" t="s">
        <v>24</v>
      </c>
      <c r="B38" s="358"/>
      <c r="C38" s="358"/>
      <c r="D38" s="358"/>
      <c r="E38" s="358"/>
    </row>
    <row r="39" spans="1:22" s="31" customFormat="1" ht="24" customHeight="1">
      <c r="A39" s="359" t="s">
        <v>8</v>
      </c>
      <c r="B39" s="360"/>
      <c r="C39" s="361" t="s">
        <v>9</v>
      </c>
      <c r="D39" s="361"/>
      <c r="E39" s="151" t="s">
        <v>10</v>
      </c>
      <c r="F39" s="152" t="s">
        <v>11</v>
      </c>
      <c r="G39" s="362" t="s">
        <v>88</v>
      </c>
      <c r="H39" s="362"/>
      <c r="I39" s="362"/>
      <c r="J39" s="362"/>
      <c r="K39" s="153" t="s">
        <v>20</v>
      </c>
      <c r="L39" s="153" t="s">
        <v>89</v>
      </c>
      <c r="M39" s="153" t="s">
        <v>17</v>
      </c>
      <c r="N39" s="153" t="s">
        <v>90</v>
      </c>
      <c r="O39" s="362" t="s">
        <v>91</v>
      </c>
      <c r="P39" s="363"/>
      <c r="Q39" s="363"/>
      <c r="R39" s="363"/>
      <c r="S39" s="364"/>
      <c r="V39" s="15"/>
    </row>
    <row r="40" spans="1:22" ht="24" customHeight="1">
      <c r="A40" s="387"/>
      <c r="B40" s="388"/>
      <c r="C40" s="389"/>
      <c r="D40" s="389"/>
      <c r="E40" s="97"/>
      <c r="F40" s="160">
        <f>F12</f>
        <v>0</v>
      </c>
      <c r="G40" s="380">
        <f>G12</f>
        <v>0</v>
      </c>
      <c r="H40" s="381"/>
      <c r="I40" s="381"/>
      <c r="J40" s="381"/>
      <c r="K40" s="98">
        <f>K12</f>
        <v>0</v>
      </c>
      <c r="L40" s="170">
        <f>L12</f>
        <v>0</v>
      </c>
      <c r="M40" s="99">
        <f>M12</f>
        <v>0</v>
      </c>
      <c r="N40" s="170">
        <f>N12</f>
        <v>0</v>
      </c>
      <c r="O40" s="382">
        <f>O12</f>
        <v>0</v>
      </c>
      <c r="P40" s="383"/>
      <c r="Q40" s="383"/>
      <c r="R40" s="383"/>
      <c r="S40" s="384"/>
    </row>
    <row r="41" spans="1:22" ht="24" customHeight="1">
      <c r="A41" s="378"/>
      <c r="B41" s="379"/>
      <c r="C41" s="379"/>
      <c r="D41" s="379"/>
      <c r="E41" s="93"/>
      <c r="F41" s="161">
        <f>F13</f>
        <v>0</v>
      </c>
      <c r="G41" s="385">
        <f>G13</f>
        <v>0</v>
      </c>
      <c r="H41" s="386"/>
      <c r="I41" s="386"/>
      <c r="J41" s="386"/>
      <c r="K41" s="98">
        <f t="shared" ref="K41:O49" si="1">K13</f>
        <v>0</v>
      </c>
      <c r="L41" s="170">
        <f t="shared" si="1"/>
        <v>0</v>
      </c>
      <c r="M41" s="99">
        <f t="shared" si="1"/>
        <v>0</v>
      </c>
      <c r="N41" s="170">
        <f t="shared" si="1"/>
        <v>0</v>
      </c>
      <c r="O41" s="382">
        <f t="shared" si="1"/>
        <v>0</v>
      </c>
      <c r="P41" s="383"/>
      <c r="Q41" s="383"/>
      <c r="R41" s="383"/>
      <c r="S41" s="384"/>
    </row>
    <row r="42" spans="1:22" ht="24" customHeight="1">
      <c r="A42" s="378"/>
      <c r="B42" s="379"/>
      <c r="C42" s="379"/>
      <c r="D42" s="379"/>
      <c r="E42" s="93"/>
      <c r="F42" s="161">
        <f t="shared" ref="F42:G49" si="2">F14</f>
        <v>0</v>
      </c>
      <c r="G42" s="380">
        <f t="shared" si="2"/>
        <v>0</v>
      </c>
      <c r="H42" s="381"/>
      <c r="I42" s="381"/>
      <c r="J42" s="381"/>
      <c r="K42" s="98">
        <f t="shared" si="1"/>
        <v>0</v>
      </c>
      <c r="L42" s="170">
        <f t="shared" si="1"/>
        <v>0</v>
      </c>
      <c r="M42" s="99">
        <f t="shared" si="1"/>
        <v>0</v>
      </c>
      <c r="N42" s="170">
        <f t="shared" si="1"/>
        <v>0</v>
      </c>
      <c r="O42" s="382">
        <f t="shared" si="1"/>
        <v>0</v>
      </c>
      <c r="P42" s="383"/>
      <c r="Q42" s="383"/>
      <c r="R42" s="383"/>
      <c r="S42" s="384"/>
    </row>
    <row r="43" spans="1:22" ht="24" customHeight="1">
      <c r="A43" s="378"/>
      <c r="B43" s="379"/>
      <c r="C43" s="379"/>
      <c r="D43" s="379"/>
      <c r="E43" s="93"/>
      <c r="F43" s="161">
        <f t="shared" si="2"/>
        <v>0</v>
      </c>
      <c r="G43" s="385">
        <f t="shared" si="2"/>
        <v>0</v>
      </c>
      <c r="H43" s="386"/>
      <c r="I43" s="386"/>
      <c r="J43" s="386"/>
      <c r="K43" s="98">
        <f t="shared" si="1"/>
        <v>0</v>
      </c>
      <c r="L43" s="170">
        <f t="shared" si="1"/>
        <v>0</v>
      </c>
      <c r="M43" s="99">
        <f t="shared" si="1"/>
        <v>0</v>
      </c>
      <c r="N43" s="170">
        <f t="shared" si="1"/>
        <v>0</v>
      </c>
      <c r="O43" s="382">
        <f t="shared" si="1"/>
        <v>0</v>
      </c>
      <c r="P43" s="383"/>
      <c r="Q43" s="383"/>
      <c r="R43" s="383"/>
      <c r="S43" s="384"/>
    </row>
    <row r="44" spans="1:22" ht="24" customHeight="1">
      <c r="A44" s="378"/>
      <c r="B44" s="379"/>
      <c r="C44" s="379"/>
      <c r="D44" s="379"/>
      <c r="E44" s="93"/>
      <c r="F44" s="161">
        <f t="shared" si="2"/>
        <v>0</v>
      </c>
      <c r="G44" s="380">
        <f t="shared" si="2"/>
        <v>0</v>
      </c>
      <c r="H44" s="381"/>
      <c r="I44" s="381"/>
      <c r="J44" s="381"/>
      <c r="K44" s="98">
        <f t="shared" si="1"/>
        <v>0</v>
      </c>
      <c r="L44" s="170">
        <f t="shared" si="1"/>
        <v>0</v>
      </c>
      <c r="M44" s="99">
        <f t="shared" si="1"/>
        <v>0</v>
      </c>
      <c r="N44" s="170">
        <f t="shared" si="1"/>
        <v>0</v>
      </c>
      <c r="O44" s="382">
        <f t="shared" si="1"/>
        <v>0</v>
      </c>
      <c r="P44" s="383"/>
      <c r="Q44" s="383"/>
      <c r="R44" s="383"/>
      <c r="S44" s="384"/>
    </row>
    <row r="45" spans="1:22" ht="24" customHeight="1">
      <c r="A45" s="378"/>
      <c r="B45" s="379"/>
      <c r="C45" s="379"/>
      <c r="D45" s="379"/>
      <c r="E45" s="93"/>
      <c r="F45" s="161">
        <f t="shared" si="2"/>
        <v>0</v>
      </c>
      <c r="G45" s="385">
        <f t="shared" si="2"/>
        <v>0</v>
      </c>
      <c r="H45" s="386"/>
      <c r="I45" s="386"/>
      <c r="J45" s="386"/>
      <c r="K45" s="98">
        <f t="shared" si="1"/>
        <v>0</v>
      </c>
      <c r="L45" s="170">
        <f t="shared" si="1"/>
        <v>0</v>
      </c>
      <c r="M45" s="99">
        <f t="shared" si="1"/>
        <v>0</v>
      </c>
      <c r="N45" s="170">
        <f t="shared" si="1"/>
        <v>0</v>
      </c>
      <c r="O45" s="382">
        <f t="shared" si="1"/>
        <v>0</v>
      </c>
      <c r="P45" s="383"/>
      <c r="Q45" s="383"/>
      <c r="R45" s="383"/>
      <c r="S45" s="384"/>
    </row>
    <row r="46" spans="1:22" ht="24" customHeight="1">
      <c r="A46" s="378"/>
      <c r="B46" s="379"/>
      <c r="C46" s="379"/>
      <c r="D46" s="379"/>
      <c r="E46" s="93"/>
      <c r="F46" s="161">
        <f t="shared" si="2"/>
        <v>0</v>
      </c>
      <c r="G46" s="380">
        <f t="shared" si="2"/>
        <v>0</v>
      </c>
      <c r="H46" s="381"/>
      <c r="I46" s="381"/>
      <c r="J46" s="381"/>
      <c r="K46" s="98">
        <f t="shared" si="1"/>
        <v>0</v>
      </c>
      <c r="L46" s="170">
        <f t="shared" si="1"/>
        <v>0</v>
      </c>
      <c r="M46" s="99">
        <f t="shared" si="1"/>
        <v>0</v>
      </c>
      <c r="N46" s="170">
        <f t="shared" si="1"/>
        <v>0</v>
      </c>
      <c r="O46" s="382">
        <f t="shared" si="1"/>
        <v>0</v>
      </c>
      <c r="P46" s="383"/>
      <c r="Q46" s="383"/>
      <c r="R46" s="383"/>
      <c r="S46" s="384"/>
    </row>
    <row r="47" spans="1:22" ht="24" customHeight="1">
      <c r="A47" s="378"/>
      <c r="B47" s="379"/>
      <c r="C47" s="379"/>
      <c r="D47" s="379"/>
      <c r="E47" s="93"/>
      <c r="F47" s="161">
        <f t="shared" si="2"/>
        <v>0</v>
      </c>
      <c r="G47" s="385">
        <f t="shared" si="2"/>
        <v>0</v>
      </c>
      <c r="H47" s="386"/>
      <c r="I47" s="386"/>
      <c r="J47" s="386"/>
      <c r="K47" s="98">
        <f t="shared" si="1"/>
        <v>0</v>
      </c>
      <c r="L47" s="170">
        <f t="shared" si="1"/>
        <v>0</v>
      </c>
      <c r="M47" s="99">
        <f t="shared" si="1"/>
        <v>0</v>
      </c>
      <c r="N47" s="170">
        <f t="shared" si="1"/>
        <v>0</v>
      </c>
      <c r="O47" s="382">
        <f t="shared" si="1"/>
        <v>0</v>
      </c>
      <c r="P47" s="383"/>
      <c r="Q47" s="383"/>
      <c r="R47" s="383"/>
      <c r="S47" s="384"/>
    </row>
    <row r="48" spans="1:22" ht="24" customHeight="1">
      <c r="A48" s="378"/>
      <c r="B48" s="379"/>
      <c r="C48" s="379"/>
      <c r="D48" s="379"/>
      <c r="E48" s="93"/>
      <c r="F48" s="161">
        <f t="shared" si="2"/>
        <v>0</v>
      </c>
      <c r="G48" s="380">
        <f t="shared" si="2"/>
        <v>0</v>
      </c>
      <c r="H48" s="381"/>
      <c r="I48" s="381"/>
      <c r="J48" s="381"/>
      <c r="K48" s="98">
        <f t="shared" si="1"/>
        <v>0</v>
      </c>
      <c r="L48" s="170">
        <f t="shared" si="1"/>
        <v>0</v>
      </c>
      <c r="M48" s="99">
        <f t="shared" si="1"/>
        <v>0</v>
      </c>
      <c r="N48" s="170">
        <f t="shared" si="1"/>
        <v>0</v>
      </c>
      <c r="O48" s="382">
        <f t="shared" si="1"/>
        <v>0</v>
      </c>
      <c r="P48" s="383"/>
      <c r="Q48" s="383"/>
      <c r="R48" s="383"/>
      <c r="S48" s="384"/>
    </row>
    <row r="49" spans="1:22" ht="24" customHeight="1" thickBot="1">
      <c r="A49" s="400"/>
      <c r="B49" s="401"/>
      <c r="C49" s="401"/>
      <c r="D49" s="401"/>
      <c r="E49" s="94"/>
      <c r="F49" s="162">
        <f t="shared" si="2"/>
        <v>0</v>
      </c>
      <c r="G49" s="402">
        <f t="shared" si="2"/>
        <v>0</v>
      </c>
      <c r="H49" s="403"/>
      <c r="I49" s="403"/>
      <c r="J49" s="403"/>
      <c r="K49" s="95">
        <f t="shared" si="1"/>
        <v>0</v>
      </c>
      <c r="L49" s="171">
        <f t="shared" si="1"/>
        <v>0</v>
      </c>
      <c r="M49" s="96">
        <f t="shared" si="1"/>
        <v>0</v>
      </c>
      <c r="N49" s="171">
        <f t="shared" si="1"/>
        <v>0</v>
      </c>
      <c r="O49" s="404">
        <f t="shared" si="1"/>
        <v>0</v>
      </c>
      <c r="P49" s="405"/>
      <c r="Q49" s="405"/>
      <c r="R49" s="405"/>
      <c r="S49" s="406"/>
    </row>
    <row r="50" spans="1:22" ht="24" customHeight="1" thickTop="1" thickBot="1">
      <c r="A50" s="390" t="s">
        <v>72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2">
        <f>O22</f>
        <v>0</v>
      </c>
      <c r="P50" s="393"/>
      <c r="Q50" s="393"/>
      <c r="R50" s="393"/>
      <c r="S50" s="394"/>
    </row>
    <row r="51" spans="1:22" ht="12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3"/>
    </row>
    <row r="52" spans="1:22" ht="17.25" customHeight="1">
      <c r="I52" s="35"/>
      <c r="L52" s="395" t="s">
        <v>50</v>
      </c>
      <c r="M52" s="395"/>
      <c r="N52" s="100" t="s">
        <v>18</v>
      </c>
      <c r="O52" s="395" t="s">
        <v>48</v>
      </c>
      <c r="P52" s="396"/>
      <c r="Q52" s="396"/>
      <c r="R52" s="396"/>
      <c r="S52" s="396"/>
    </row>
    <row r="53" spans="1:22" ht="17.25" customHeight="1">
      <c r="A53" s="53"/>
      <c r="B53" s="53"/>
      <c r="C53" s="53"/>
      <c r="D53" s="53"/>
      <c r="E53" s="53"/>
      <c r="H53" s="34"/>
      <c r="I53" s="35"/>
      <c r="L53" s="102" t="s">
        <v>21</v>
      </c>
      <c r="M53" s="103"/>
      <c r="N53" s="101">
        <f>N25</f>
        <v>0</v>
      </c>
      <c r="O53" s="397">
        <f>O25</f>
        <v>0</v>
      </c>
      <c r="P53" s="398"/>
      <c r="Q53" s="398"/>
      <c r="R53" s="398"/>
      <c r="S53" s="399"/>
    </row>
    <row r="54" spans="1:22" ht="17.25" customHeight="1">
      <c r="A54" s="407" t="s">
        <v>16</v>
      </c>
      <c r="B54" s="407"/>
      <c r="C54" s="105"/>
      <c r="D54" s="410" t="s">
        <v>13</v>
      </c>
      <c r="E54" s="411"/>
      <c r="F54" s="412"/>
      <c r="G54" s="412"/>
      <c r="H54" s="106" t="s">
        <v>14</v>
      </c>
      <c r="I54" s="35"/>
      <c r="L54" s="102" t="s">
        <v>22</v>
      </c>
      <c r="M54" s="104" t="s">
        <v>19</v>
      </c>
      <c r="N54" s="101">
        <f t="shared" ref="N54:O55" si="3">N26</f>
        <v>0</v>
      </c>
      <c r="O54" s="397">
        <f t="shared" si="3"/>
        <v>0</v>
      </c>
      <c r="P54" s="398"/>
      <c r="Q54" s="398"/>
      <c r="R54" s="398"/>
      <c r="S54" s="399"/>
    </row>
    <row r="55" spans="1:22" ht="17.25" customHeight="1">
      <c r="A55" s="408"/>
      <c r="B55" s="408"/>
      <c r="C55" s="107"/>
      <c r="D55" s="413" t="s">
        <v>51</v>
      </c>
      <c r="E55" s="414"/>
      <c r="F55" s="415"/>
      <c r="G55" s="415"/>
      <c r="H55" s="416"/>
      <c r="I55" s="35"/>
      <c r="L55" s="102" t="s">
        <v>46</v>
      </c>
      <c r="M55" s="104" t="s">
        <v>45</v>
      </c>
      <c r="N55" s="101">
        <f t="shared" si="3"/>
        <v>0</v>
      </c>
      <c r="O55" s="397">
        <f t="shared" si="3"/>
        <v>0</v>
      </c>
      <c r="P55" s="398"/>
      <c r="Q55" s="398"/>
      <c r="R55" s="398"/>
      <c r="S55" s="399"/>
    </row>
    <row r="56" spans="1:22" ht="17.25" customHeight="1">
      <c r="A56" s="409"/>
      <c r="B56" s="409"/>
      <c r="C56" s="108"/>
      <c r="D56" s="418" t="s">
        <v>15</v>
      </c>
      <c r="E56" s="419"/>
      <c r="F56" s="420"/>
      <c r="G56" s="420"/>
      <c r="H56" s="417"/>
      <c r="L56" s="421" t="s">
        <v>25</v>
      </c>
      <c r="M56" s="421"/>
      <c r="N56" s="101">
        <f>N28</f>
        <v>0</v>
      </c>
      <c r="O56" s="397">
        <f>O28</f>
        <v>0</v>
      </c>
      <c r="P56" s="398"/>
      <c r="Q56" s="398"/>
      <c r="R56" s="398"/>
      <c r="S56" s="399"/>
      <c r="V56" s="28"/>
    </row>
  </sheetData>
  <sheetProtection algorithmName="SHA-512" hashValue="HYhoksEhex1vjoMtj4U757Ph4wGhGIMJnrb4/e3fUBHFVVsu0xBxgIdPt3BX0kV4h6e6RoPPhk1pZO6q2l+3oA==" saltValue="V1BvaV1DVBabwqNmMN8TBw==" spinCount="100000" sheet="1" objects="1" scenarios="1"/>
  <mergeCells count="160">
    <mergeCell ref="A54:B56"/>
    <mergeCell ref="D54:G54"/>
    <mergeCell ref="O54:S54"/>
    <mergeCell ref="D55:G55"/>
    <mergeCell ref="H55:H56"/>
    <mergeCell ref="O55:S55"/>
    <mergeCell ref="D56:G56"/>
    <mergeCell ref="L56:M56"/>
    <mergeCell ref="O56:S56"/>
    <mergeCell ref="A50:N50"/>
    <mergeCell ref="O50:S50"/>
    <mergeCell ref="L52:M52"/>
    <mergeCell ref="O52:S52"/>
    <mergeCell ref="O53:S53"/>
    <mergeCell ref="A48:B48"/>
    <mergeCell ref="C48:D48"/>
    <mergeCell ref="G48:J48"/>
    <mergeCell ref="O48:S48"/>
    <mergeCell ref="A49:B49"/>
    <mergeCell ref="C49:D49"/>
    <mergeCell ref="G49:J49"/>
    <mergeCell ref="O49:S49"/>
    <mergeCell ref="A46:B46"/>
    <mergeCell ref="C46:D46"/>
    <mergeCell ref="G46:J46"/>
    <mergeCell ref="O46:S46"/>
    <mergeCell ref="A47:B47"/>
    <mergeCell ref="C47:D47"/>
    <mergeCell ref="G47:J47"/>
    <mergeCell ref="O47:S47"/>
    <mergeCell ref="A44:B44"/>
    <mergeCell ref="C44:D44"/>
    <mergeCell ref="G44:J44"/>
    <mergeCell ref="O44:S44"/>
    <mergeCell ref="A45:B45"/>
    <mergeCell ref="C45:D45"/>
    <mergeCell ref="G45:J45"/>
    <mergeCell ref="O45:S45"/>
    <mergeCell ref="A42:B42"/>
    <mergeCell ref="C42:D42"/>
    <mergeCell ref="G42:J42"/>
    <mergeCell ref="O42:S42"/>
    <mergeCell ref="A43:B43"/>
    <mergeCell ref="C43:D43"/>
    <mergeCell ref="G43:J43"/>
    <mergeCell ref="O43:S43"/>
    <mergeCell ref="A40:B40"/>
    <mergeCell ref="C40:D40"/>
    <mergeCell ref="G40:J40"/>
    <mergeCell ref="O40:S40"/>
    <mergeCell ref="A41:B41"/>
    <mergeCell ref="C41:D41"/>
    <mergeCell ref="G41:J41"/>
    <mergeCell ref="O41:S41"/>
    <mergeCell ref="A38:E38"/>
    <mergeCell ref="A39:B39"/>
    <mergeCell ref="C39:D39"/>
    <mergeCell ref="G39:J39"/>
    <mergeCell ref="O39:S39"/>
    <mergeCell ref="A36:E36"/>
    <mergeCell ref="F36:I36"/>
    <mergeCell ref="L36:M36"/>
    <mergeCell ref="N36:S36"/>
    <mergeCell ref="A37:E37"/>
    <mergeCell ref="F37:I37"/>
    <mergeCell ref="L37:M37"/>
    <mergeCell ref="A34:F34"/>
    <mergeCell ref="L34:M34"/>
    <mergeCell ref="N34:S34"/>
    <mergeCell ref="A35:E35"/>
    <mergeCell ref="F35:I35"/>
    <mergeCell ref="L35:M35"/>
    <mergeCell ref="A29:S29"/>
    <mergeCell ref="A30:I31"/>
    <mergeCell ref="O31:P31"/>
    <mergeCell ref="A32:D33"/>
    <mergeCell ref="E32:I33"/>
    <mergeCell ref="J32:J33"/>
    <mergeCell ref="J30:L30"/>
    <mergeCell ref="A7:E7"/>
    <mergeCell ref="F7:I7"/>
    <mergeCell ref="L7:M7"/>
    <mergeCell ref="A10:E10"/>
    <mergeCell ref="A11:B11"/>
    <mergeCell ref="C11:D11"/>
    <mergeCell ref="G11:J11"/>
    <mergeCell ref="A6:F6"/>
    <mergeCell ref="A8:E8"/>
    <mergeCell ref="F8:I8"/>
    <mergeCell ref="L8:M8"/>
    <mergeCell ref="A1:S1"/>
    <mergeCell ref="A2:I3"/>
    <mergeCell ref="A4:D5"/>
    <mergeCell ref="E4:I5"/>
    <mergeCell ref="J4:J5"/>
    <mergeCell ref="O3:P3"/>
    <mergeCell ref="J2:L2"/>
    <mergeCell ref="L6:M6"/>
    <mergeCell ref="N6:S6"/>
    <mergeCell ref="A13:B13"/>
    <mergeCell ref="C13:D13"/>
    <mergeCell ref="G13:J13"/>
    <mergeCell ref="O13:S13"/>
    <mergeCell ref="A12:B12"/>
    <mergeCell ref="C12:D12"/>
    <mergeCell ref="G12:J12"/>
    <mergeCell ref="O12:S12"/>
    <mergeCell ref="N8:S8"/>
    <mergeCell ref="A9:E9"/>
    <mergeCell ref="F9:I9"/>
    <mergeCell ref="L9:M9"/>
    <mergeCell ref="O11:S11"/>
    <mergeCell ref="A14:B14"/>
    <mergeCell ref="C14:D14"/>
    <mergeCell ref="G14:J14"/>
    <mergeCell ref="O14:S14"/>
    <mergeCell ref="A22:N22"/>
    <mergeCell ref="O22:S22"/>
    <mergeCell ref="A19:B19"/>
    <mergeCell ref="A21:B21"/>
    <mergeCell ref="A15:B15"/>
    <mergeCell ref="C15:D15"/>
    <mergeCell ref="G15:J15"/>
    <mergeCell ref="O15:S15"/>
    <mergeCell ref="A18:B18"/>
    <mergeCell ref="A16:B16"/>
    <mergeCell ref="C16:D16"/>
    <mergeCell ref="G16:J16"/>
    <mergeCell ref="O16:S16"/>
    <mergeCell ref="A17:B17"/>
    <mergeCell ref="C17:D17"/>
    <mergeCell ref="G17:J17"/>
    <mergeCell ref="O17:S17"/>
    <mergeCell ref="C18:D18"/>
    <mergeCell ref="G18:J18"/>
    <mergeCell ref="O18:S18"/>
    <mergeCell ref="C21:D21"/>
    <mergeCell ref="A20:B20"/>
    <mergeCell ref="N7:R7"/>
    <mergeCell ref="N35:R35"/>
    <mergeCell ref="G21:J21"/>
    <mergeCell ref="O21:S21"/>
    <mergeCell ref="C19:D19"/>
    <mergeCell ref="G19:J19"/>
    <mergeCell ref="O19:S19"/>
    <mergeCell ref="C20:D20"/>
    <mergeCell ref="G20:J20"/>
    <mergeCell ref="O20:S20"/>
    <mergeCell ref="A26:B28"/>
    <mergeCell ref="D26:G26"/>
    <mergeCell ref="O25:S25"/>
    <mergeCell ref="D27:G27"/>
    <mergeCell ref="H27:H28"/>
    <mergeCell ref="O26:S26"/>
    <mergeCell ref="D28:G28"/>
    <mergeCell ref="O27:S27"/>
    <mergeCell ref="L28:M28"/>
    <mergeCell ref="O28:S28"/>
    <mergeCell ref="L24:M24"/>
    <mergeCell ref="O24:S24"/>
  </mergeCells>
  <phoneticPr fontId="1"/>
  <dataValidations count="2">
    <dataValidation type="list" allowBlank="1" showInputMessage="1" showErrorMessage="1" sqref="C26:C28 C54:C56" xr:uid="{1C746535-6DD9-4F93-984B-BC8EF902CDF2}">
      <formula1>$V$28</formula1>
    </dataValidation>
    <dataValidation type="list" allowBlank="1" showInputMessage="1" showErrorMessage="1" sqref="H27:H28 H55:H56" xr:uid="{86C668CB-BEDD-4CAC-9389-8C4D109444F0}">
      <formula1>$W$28</formula1>
    </dataValidation>
  </dataValidations>
  <pageMargins left="0.59055118110236227" right="0.39370078740157483" top="0.47244094488188981" bottom="0" header="0.31496062992125984" footer="0.31496062992125984"/>
  <pageSetup paperSize="9" orientation="landscape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FBD75-9ECD-43FE-8D4B-6F6E88FE4DFA}">
  <sheetPr>
    <tabColor rgb="FFFF0000"/>
  </sheetPr>
  <dimension ref="A1:Z77"/>
  <sheetViews>
    <sheetView showZeros="0" zoomScaleNormal="100" workbookViewId="0">
      <selection activeCell="L13" sqref="L13"/>
    </sheetView>
  </sheetViews>
  <sheetFormatPr defaultColWidth="2.875" defaultRowHeight="27.75" customHeight="1"/>
  <cols>
    <col min="1" max="4" width="3.125" style="2" customWidth="1"/>
    <col min="5" max="6" width="5.625" style="2" customWidth="1"/>
    <col min="7" max="7" width="3.125" style="2" customWidth="1"/>
    <col min="8" max="8" width="5.625" style="2" customWidth="1"/>
    <col min="9" max="9" width="17.625" style="2" customWidth="1"/>
    <col min="10" max="10" width="26.625" style="2" customWidth="1"/>
    <col min="11" max="11" width="4" style="2" customWidth="1"/>
    <col min="12" max="12" width="12.625" style="2" customWidth="1"/>
    <col min="13" max="13" width="5.625" style="2" customWidth="1"/>
    <col min="14" max="14" width="15.625" style="2" customWidth="1"/>
    <col min="15" max="18" width="4.125" style="15" customWidth="1"/>
    <col min="19" max="19" width="7.625" style="15" customWidth="1"/>
    <col min="20" max="16384" width="2.875" style="2"/>
  </cols>
  <sheetData>
    <row r="1" spans="1:26" s="3" customFormat="1" ht="24" customHeight="1">
      <c r="A1" s="286" t="s">
        <v>58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</row>
    <row r="2" spans="1:26" ht="21" customHeight="1">
      <c r="A2" s="245" t="s">
        <v>52</v>
      </c>
      <c r="B2" s="246"/>
      <c r="C2" s="246"/>
      <c r="D2" s="246"/>
      <c r="E2" s="292">
        <f>'内訳書入力用（貴社控）'!E2:I3</f>
        <v>0</v>
      </c>
      <c r="F2" s="293"/>
      <c r="G2" s="293"/>
      <c r="H2" s="293"/>
      <c r="I2" s="293"/>
      <c r="J2" s="247" t="s">
        <v>53</v>
      </c>
      <c r="K2" s="20"/>
      <c r="L2" s="20"/>
      <c r="M2" s="20"/>
      <c r="N2" s="30" t="s">
        <v>63</v>
      </c>
      <c r="O2" s="291" t="str">
        <f>'内訳書入力用（貴社控）'!O2:P2</f>
        <v>20</v>
      </c>
      <c r="P2" s="291"/>
      <c r="Q2" s="69" t="s">
        <v>0</v>
      </c>
      <c r="R2" s="62">
        <f>'内訳書入力用（貴社控）'!R2</f>
        <v>0</v>
      </c>
      <c r="S2" s="69" t="s">
        <v>71</v>
      </c>
    </row>
    <row r="3" spans="1:26" ht="15" customHeight="1">
      <c r="A3" s="246"/>
      <c r="B3" s="246"/>
      <c r="C3" s="246"/>
      <c r="D3" s="246"/>
      <c r="E3" s="293"/>
      <c r="F3" s="293"/>
      <c r="G3" s="293"/>
      <c r="H3" s="293"/>
      <c r="I3" s="293"/>
      <c r="J3" s="248"/>
      <c r="K3" s="20"/>
      <c r="L3" s="20"/>
      <c r="M3" s="20"/>
      <c r="N3" s="30"/>
      <c r="O3" s="62"/>
      <c r="P3" s="62"/>
      <c r="Q3" s="30"/>
      <c r="R3" s="60"/>
      <c r="S3" s="61"/>
    </row>
    <row r="4" spans="1:26" ht="24" customHeight="1" thickBot="1">
      <c r="A4" s="261" t="s">
        <v>24</v>
      </c>
      <c r="B4" s="261"/>
      <c r="C4" s="261"/>
      <c r="D4" s="261"/>
      <c r="E4" s="261"/>
      <c r="F4" s="15"/>
      <c r="G4" s="15"/>
      <c r="H4" s="15"/>
      <c r="I4" s="15"/>
      <c r="J4" s="15"/>
      <c r="K4" s="15"/>
      <c r="L4" s="15"/>
      <c r="M4" s="15"/>
      <c r="N4" s="290">
        <f>'内訳書入力用（貴社控）'!N4:S4</f>
        <v>0</v>
      </c>
      <c r="O4" s="290"/>
      <c r="P4" s="290"/>
      <c r="Q4" s="290"/>
      <c r="R4" s="290"/>
      <c r="S4" s="290"/>
    </row>
    <row r="5" spans="1:26" s="4" customFormat="1" ht="24" customHeight="1">
      <c r="A5" s="287" t="s">
        <v>8</v>
      </c>
      <c r="B5" s="288"/>
      <c r="C5" s="289" t="s">
        <v>9</v>
      </c>
      <c r="D5" s="289"/>
      <c r="E5" s="150" t="s">
        <v>10</v>
      </c>
      <c r="F5" s="148" t="s">
        <v>11</v>
      </c>
      <c r="G5" s="225" t="s">
        <v>88</v>
      </c>
      <c r="H5" s="225"/>
      <c r="I5" s="225"/>
      <c r="J5" s="225"/>
      <c r="K5" s="149" t="s">
        <v>20</v>
      </c>
      <c r="L5" s="149" t="s">
        <v>89</v>
      </c>
      <c r="M5" s="149" t="s">
        <v>17</v>
      </c>
      <c r="N5" s="149" t="s">
        <v>90</v>
      </c>
      <c r="O5" s="225" t="s">
        <v>91</v>
      </c>
      <c r="P5" s="234"/>
      <c r="Q5" s="234"/>
      <c r="R5" s="234"/>
      <c r="S5" s="235"/>
      <c r="U5" s="141" t="s">
        <v>115</v>
      </c>
      <c r="V5" s="142"/>
      <c r="W5" s="142"/>
      <c r="X5" s="142"/>
      <c r="Y5" s="142"/>
      <c r="Z5" s="142"/>
    </row>
    <row r="6" spans="1:26" ht="24" customHeight="1">
      <c r="A6" s="426"/>
      <c r="B6" s="427"/>
      <c r="C6" s="428"/>
      <c r="D6" s="428"/>
      <c r="E6" s="116"/>
      <c r="F6" s="154">
        <f>'内訳書入力用（貴社控）'!F6</f>
        <v>0</v>
      </c>
      <c r="G6" s="312">
        <f>'内訳書入力用（貴社控）'!G6:J6</f>
        <v>0</v>
      </c>
      <c r="H6" s="313"/>
      <c r="I6" s="313"/>
      <c r="J6" s="313"/>
      <c r="K6" s="82">
        <f>'内訳書入力用（貴社控）'!K6</f>
        <v>0</v>
      </c>
      <c r="L6" s="167">
        <f>'内訳書入力用（貴社控）'!L6</f>
        <v>0</v>
      </c>
      <c r="M6" s="112">
        <f>'内訳書入力用（貴社控）'!M6</f>
        <v>0</v>
      </c>
      <c r="N6" s="174">
        <f>'内訳書入力用（貴社控）'!N6</f>
        <v>0</v>
      </c>
      <c r="O6" s="338">
        <f>'内訳書入力用（貴社控）'!O6:S6</f>
        <v>0</v>
      </c>
      <c r="P6" s="339"/>
      <c r="Q6" s="339"/>
      <c r="R6" s="339"/>
      <c r="S6" s="340"/>
      <c r="U6" s="141" t="s">
        <v>116</v>
      </c>
      <c r="V6" s="143"/>
      <c r="W6" s="142"/>
      <c r="X6" s="142"/>
      <c r="Y6" s="142"/>
      <c r="Z6" s="142"/>
    </row>
    <row r="7" spans="1:26" ht="24" customHeight="1">
      <c r="A7" s="424"/>
      <c r="B7" s="425"/>
      <c r="C7" s="425"/>
      <c r="D7" s="425"/>
      <c r="E7" s="117"/>
      <c r="F7" s="154">
        <f>'内訳書入力用（貴社控）'!F7</f>
        <v>0</v>
      </c>
      <c r="G7" s="312">
        <f>'内訳書入力用（貴社控）'!G7:J7</f>
        <v>0</v>
      </c>
      <c r="H7" s="313"/>
      <c r="I7" s="313"/>
      <c r="J7" s="313"/>
      <c r="K7" s="82">
        <f>'内訳書入力用（貴社控）'!K7</f>
        <v>0</v>
      </c>
      <c r="L7" s="167">
        <f>'内訳書入力用（貴社控）'!L7</f>
        <v>0</v>
      </c>
      <c r="M7" s="112">
        <f>'内訳書入力用（貴社控）'!M7</f>
        <v>0</v>
      </c>
      <c r="N7" s="174">
        <f>'内訳書入力用（貴社控）'!N7</f>
        <v>0</v>
      </c>
      <c r="O7" s="338">
        <f>'内訳書入力用（貴社控）'!O7:S7</f>
        <v>0</v>
      </c>
      <c r="P7" s="339"/>
      <c r="Q7" s="339"/>
      <c r="R7" s="339"/>
      <c r="S7" s="340"/>
      <c r="U7" s="144" t="s">
        <v>117</v>
      </c>
      <c r="V7" s="144"/>
      <c r="W7" s="144"/>
      <c r="X7" s="144"/>
      <c r="Y7" s="144"/>
      <c r="Z7" s="144"/>
    </row>
    <row r="8" spans="1:26" ht="24" customHeight="1">
      <c r="A8" s="424"/>
      <c r="B8" s="425"/>
      <c r="C8" s="425"/>
      <c r="D8" s="425"/>
      <c r="E8" s="117"/>
      <c r="F8" s="154">
        <f>'内訳書入力用（貴社控）'!F8</f>
        <v>0</v>
      </c>
      <c r="G8" s="312">
        <f>'内訳書入力用（貴社控）'!G8:J8</f>
        <v>0</v>
      </c>
      <c r="H8" s="313"/>
      <c r="I8" s="313"/>
      <c r="J8" s="313"/>
      <c r="K8" s="82">
        <f>'内訳書入力用（貴社控）'!K8</f>
        <v>0</v>
      </c>
      <c r="L8" s="167">
        <f>'内訳書入力用（貴社控）'!L8</f>
        <v>0</v>
      </c>
      <c r="M8" s="112">
        <f>'内訳書入力用（貴社控）'!M8</f>
        <v>0</v>
      </c>
      <c r="N8" s="174">
        <f>'内訳書入力用（貴社控）'!N8</f>
        <v>0</v>
      </c>
      <c r="O8" s="338">
        <f>'内訳書入力用（貴社控）'!O8:S8</f>
        <v>0</v>
      </c>
      <c r="P8" s="339"/>
      <c r="Q8" s="339"/>
      <c r="R8" s="339"/>
      <c r="S8" s="340"/>
      <c r="U8" s="144"/>
      <c r="V8" s="144"/>
      <c r="W8" s="144"/>
      <c r="X8" s="144"/>
      <c r="Y8" s="144"/>
      <c r="Z8" s="144"/>
    </row>
    <row r="9" spans="1:26" ht="24" customHeight="1">
      <c r="A9" s="424"/>
      <c r="B9" s="425"/>
      <c r="C9" s="425"/>
      <c r="D9" s="425"/>
      <c r="E9" s="117"/>
      <c r="F9" s="154">
        <f>'内訳書入力用（貴社控）'!F9</f>
        <v>0</v>
      </c>
      <c r="G9" s="312">
        <f>'内訳書入力用（貴社控）'!G9:J9</f>
        <v>0</v>
      </c>
      <c r="H9" s="313"/>
      <c r="I9" s="313"/>
      <c r="J9" s="313"/>
      <c r="K9" s="82">
        <f>'内訳書入力用（貴社控）'!K9</f>
        <v>0</v>
      </c>
      <c r="L9" s="167">
        <f>'内訳書入力用（貴社控）'!L9</f>
        <v>0</v>
      </c>
      <c r="M9" s="112">
        <f>'内訳書入力用（貴社控）'!M9</f>
        <v>0</v>
      </c>
      <c r="N9" s="174">
        <f>'内訳書入力用（貴社控）'!N9</f>
        <v>0</v>
      </c>
      <c r="O9" s="338">
        <f>'内訳書入力用（貴社控）'!O9:S9</f>
        <v>0</v>
      </c>
      <c r="P9" s="339"/>
      <c r="Q9" s="339"/>
      <c r="R9" s="339"/>
      <c r="S9" s="340"/>
      <c r="U9" s="163" t="s">
        <v>121</v>
      </c>
    </row>
    <row r="10" spans="1:26" ht="24" customHeight="1">
      <c r="A10" s="424"/>
      <c r="B10" s="425"/>
      <c r="C10" s="425"/>
      <c r="D10" s="425"/>
      <c r="E10" s="117"/>
      <c r="F10" s="154">
        <f>'内訳書入力用（貴社控）'!F10</f>
        <v>0</v>
      </c>
      <c r="G10" s="312">
        <f>'内訳書入力用（貴社控）'!G10:J10</f>
        <v>0</v>
      </c>
      <c r="H10" s="313"/>
      <c r="I10" s="313"/>
      <c r="J10" s="313"/>
      <c r="K10" s="82">
        <f>'内訳書入力用（貴社控）'!K10</f>
        <v>0</v>
      </c>
      <c r="L10" s="167">
        <f>'内訳書入力用（貴社控）'!L10</f>
        <v>0</v>
      </c>
      <c r="M10" s="112">
        <f>'内訳書入力用（貴社控）'!M10</f>
        <v>0</v>
      </c>
      <c r="N10" s="174">
        <f>'内訳書入力用（貴社控）'!N10</f>
        <v>0</v>
      </c>
      <c r="O10" s="338">
        <f>'内訳書入力用（貴社控）'!O10:S10</f>
        <v>0</v>
      </c>
      <c r="P10" s="339"/>
      <c r="Q10" s="339"/>
      <c r="R10" s="339"/>
      <c r="S10" s="340"/>
      <c r="U10" s="163" t="s">
        <v>122</v>
      </c>
    </row>
    <row r="11" spans="1:26" ht="24" customHeight="1">
      <c r="A11" s="424"/>
      <c r="B11" s="425"/>
      <c r="C11" s="425"/>
      <c r="D11" s="425"/>
      <c r="E11" s="117"/>
      <c r="F11" s="154">
        <f>'内訳書入力用（貴社控）'!F11</f>
        <v>0</v>
      </c>
      <c r="G11" s="312">
        <f>'内訳書入力用（貴社控）'!G11:J11</f>
        <v>0</v>
      </c>
      <c r="H11" s="313"/>
      <c r="I11" s="313"/>
      <c r="J11" s="313"/>
      <c r="K11" s="82">
        <f>'内訳書入力用（貴社控）'!K11</f>
        <v>0</v>
      </c>
      <c r="L11" s="167">
        <f>'内訳書入力用（貴社控）'!L11</f>
        <v>0</v>
      </c>
      <c r="M11" s="112">
        <f>'内訳書入力用（貴社控）'!M11</f>
        <v>0</v>
      </c>
      <c r="N11" s="174">
        <f>'内訳書入力用（貴社控）'!N11</f>
        <v>0</v>
      </c>
      <c r="O11" s="338">
        <f>'内訳書入力用（貴社控）'!O11:S11</f>
        <v>0</v>
      </c>
      <c r="P11" s="339"/>
      <c r="Q11" s="339"/>
      <c r="R11" s="339"/>
      <c r="S11" s="340"/>
    </row>
    <row r="12" spans="1:26" ht="24" customHeight="1">
      <c r="A12" s="424"/>
      <c r="B12" s="425"/>
      <c r="C12" s="425"/>
      <c r="D12" s="425"/>
      <c r="E12" s="117"/>
      <c r="F12" s="154">
        <f>'内訳書入力用（貴社控）'!F12</f>
        <v>0</v>
      </c>
      <c r="G12" s="312">
        <f>'内訳書入力用（貴社控）'!G12:J12</f>
        <v>0</v>
      </c>
      <c r="H12" s="313"/>
      <c r="I12" s="313"/>
      <c r="J12" s="313"/>
      <c r="K12" s="82">
        <f>'内訳書入力用（貴社控）'!K12</f>
        <v>0</v>
      </c>
      <c r="L12" s="167">
        <f>'内訳書入力用（貴社控）'!L12</f>
        <v>0</v>
      </c>
      <c r="M12" s="112">
        <f>'内訳書入力用（貴社控）'!M12</f>
        <v>0</v>
      </c>
      <c r="N12" s="174">
        <f>'内訳書入力用（貴社控）'!N12</f>
        <v>0</v>
      </c>
      <c r="O12" s="338">
        <f>'内訳書入力用（貴社控）'!O12:S12</f>
        <v>0</v>
      </c>
      <c r="P12" s="339"/>
      <c r="Q12" s="339"/>
      <c r="R12" s="339"/>
      <c r="S12" s="340"/>
    </row>
    <row r="13" spans="1:26" ht="24" customHeight="1">
      <c r="A13" s="424"/>
      <c r="B13" s="425"/>
      <c r="C13" s="425"/>
      <c r="D13" s="425"/>
      <c r="E13" s="117"/>
      <c r="F13" s="154">
        <f>'内訳書入力用（貴社控）'!F13</f>
        <v>0</v>
      </c>
      <c r="G13" s="312">
        <f>'内訳書入力用（貴社控）'!G13:J13</f>
        <v>0</v>
      </c>
      <c r="H13" s="313"/>
      <c r="I13" s="313"/>
      <c r="J13" s="313"/>
      <c r="K13" s="82">
        <f>'内訳書入力用（貴社控）'!K13</f>
        <v>0</v>
      </c>
      <c r="L13" s="167">
        <f>'内訳書入力用（貴社控）'!L13</f>
        <v>0</v>
      </c>
      <c r="M13" s="112">
        <f>'内訳書入力用（貴社控）'!M13</f>
        <v>0</v>
      </c>
      <c r="N13" s="174">
        <f>'内訳書入力用（貴社控）'!N13</f>
        <v>0</v>
      </c>
      <c r="O13" s="338">
        <f>'内訳書入力用（貴社控）'!O13:S13</f>
        <v>0</v>
      </c>
      <c r="P13" s="339"/>
      <c r="Q13" s="339"/>
      <c r="R13" s="339"/>
      <c r="S13" s="340"/>
    </row>
    <row r="14" spans="1:26" ht="24" customHeight="1">
      <c r="A14" s="424"/>
      <c r="B14" s="425"/>
      <c r="C14" s="425"/>
      <c r="D14" s="425"/>
      <c r="E14" s="117"/>
      <c r="F14" s="154">
        <f>'内訳書入力用（貴社控）'!F14</f>
        <v>0</v>
      </c>
      <c r="G14" s="312">
        <f>'内訳書入力用（貴社控）'!G14:J14</f>
        <v>0</v>
      </c>
      <c r="H14" s="313"/>
      <c r="I14" s="313"/>
      <c r="J14" s="313"/>
      <c r="K14" s="82">
        <f>'内訳書入力用（貴社控）'!K14</f>
        <v>0</v>
      </c>
      <c r="L14" s="167">
        <f>'内訳書入力用（貴社控）'!L14</f>
        <v>0</v>
      </c>
      <c r="M14" s="112">
        <f>'内訳書入力用（貴社控）'!M14</f>
        <v>0</v>
      </c>
      <c r="N14" s="174">
        <f>'内訳書入力用（貴社控）'!N14</f>
        <v>0</v>
      </c>
      <c r="O14" s="338">
        <f>'内訳書入力用（貴社控）'!O14:S14</f>
        <v>0</v>
      </c>
      <c r="P14" s="339"/>
      <c r="Q14" s="339"/>
      <c r="R14" s="339"/>
      <c r="S14" s="340"/>
    </row>
    <row r="15" spans="1:26" ht="24" customHeight="1">
      <c r="A15" s="424"/>
      <c r="B15" s="425"/>
      <c r="C15" s="425"/>
      <c r="D15" s="425"/>
      <c r="E15" s="117"/>
      <c r="F15" s="154">
        <f>'内訳書入力用（貴社控）'!F15</f>
        <v>0</v>
      </c>
      <c r="G15" s="312">
        <f>'内訳書入力用（貴社控）'!G15:J15</f>
        <v>0</v>
      </c>
      <c r="H15" s="313"/>
      <c r="I15" s="313"/>
      <c r="J15" s="313"/>
      <c r="K15" s="82">
        <f>'内訳書入力用（貴社控）'!K15</f>
        <v>0</v>
      </c>
      <c r="L15" s="167">
        <f>'内訳書入力用（貴社控）'!L15</f>
        <v>0</v>
      </c>
      <c r="M15" s="112">
        <f>'内訳書入力用（貴社控）'!M15</f>
        <v>0</v>
      </c>
      <c r="N15" s="174">
        <f>'内訳書入力用（貴社控）'!N15</f>
        <v>0</v>
      </c>
      <c r="O15" s="338">
        <f>'内訳書入力用（貴社控）'!O15:S15</f>
        <v>0</v>
      </c>
      <c r="P15" s="339"/>
      <c r="Q15" s="339"/>
      <c r="R15" s="339"/>
      <c r="S15" s="340"/>
    </row>
    <row r="16" spans="1:26" ht="24" customHeight="1">
      <c r="A16" s="424"/>
      <c r="B16" s="425"/>
      <c r="C16" s="425"/>
      <c r="D16" s="425"/>
      <c r="E16" s="117"/>
      <c r="F16" s="154">
        <f>'内訳書入力用（貴社控）'!F16</f>
        <v>0</v>
      </c>
      <c r="G16" s="312">
        <f>'内訳書入力用（貴社控）'!G16:J16</f>
        <v>0</v>
      </c>
      <c r="H16" s="313"/>
      <c r="I16" s="313"/>
      <c r="J16" s="313"/>
      <c r="K16" s="82">
        <f>'内訳書入力用（貴社控）'!K16</f>
        <v>0</v>
      </c>
      <c r="L16" s="167">
        <f>'内訳書入力用（貴社控）'!L16</f>
        <v>0</v>
      </c>
      <c r="M16" s="112">
        <f>'内訳書入力用（貴社控）'!M16</f>
        <v>0</v>
      </c>
      <c r="N16" s="174">
        <f>'内訳書入力用（貴社控）'!N16</f>
        <v>0</v>
      </c>
      <c r="O16" s="338">
        <f>'内訳書入力用（貴社控）'!O16:S16</f>
        <v>0</v>
      </c>
      <c r="P16" s="339"/>
      <c r="Q16" s="339"/>
      <c r="R16" s="339"/>
      <c r="S16" s="340"/>
    </row>
    <row r="17" spans="1:19" ht="24" customHeight="1">
      <c r="A17" s="424"/>
      <c r="B17" s="425"/>
      <c r="C17" s="425"/>
      <c r="D17" s="425"/>
      <c r="E17" s="117"/>
      <c r="F17" s="154">
        <f>'内訳書入力用（貴社控）'!F17</f>
        <v>0</v>
      </c>
      <c r="G17" s="312">
        <f>'内訳書入力用（貴社控）'!G17:J17</f>
        <v>0</v>
      </c>
      <c r="H17" s="313"/>
      <c r="I17" s="313"/>
      <c r="J17" s="313"/>
      <c r="K17" s="82">
        <f>'内訳書入力用（貴社控）'!K17</f>
        <v>0</v>
      </c>
      <c r="L17" s="167">
        <f>'内訳書入力用（貴社控）'!L17</f>
        <v>0</v>
      </c>
      <c r="M17" s="112">
        <f>'内訳書入力用（貴社控）'!M17</f>
        <v>0</v>
      </c>
      <c r="N17" s="174">
        <f>'内訳書入力用（貴社控）'!N17</f>
        <v>0</v>
      </c>
      <c r="O17" s="338">
        <f>'内訳書入力用（貴社控）'!O17:S17</f>
        <v>0</v>
      </c>
      <c r="P17" s="339"/>
      <c r="Q17" s="339"/>
      <c r="R17" s="339"/>
      <c r="S17" s="340"/>
    </row>
    <row r="18" spans="1:19" ht="24" customHeight="1">
      <c r="A18" s="424"/>
      <c r="B18" s="425"/>
      <c r="C18" s="425"/>
      <c r="D18" s="425"/>
      <c r="E18" s="117"/>
      <c r="F18" s="154">
        <f>'内訳書入力用（貴社控）'!F18</f>
        <v>0</v>
      </c>
      <c r="G18" s="312">
        <f>'内訳書入力用（貴社控）'!G18:J18</f>
        <v>0</v>
      </c>
      <c r="H18" s="313"/>
      <c r="I18" s="313"/>
      <c r="J18" s="313"/>
      <c r="K18" s="82">
        <f>'内訳書入力用（貴社控）'!K18</f>
        <v>0</v>
      </c>
      <c r="L18" s="167">
        <f>'内訳書入力用（貴社控）'!L18</f>
        <v>0</v>
      </c>
      <c r="M18" s="112">
        <f>'内訳書入力用（貴社控）'!M18</f>
        <v>0</v>
      </c>
      <c r="N18" s="174">
        <f>'内訳書入力用（貴社控）'!N18</f>
        <v>0</v>
      </c>
      <c r="O18" s="338">
        <f>'内訳書入力用（貴社控）'!O18:S18</f>
        <v>0</v>
      </c>
      <c r="P18" s="339"/>
      <c r="Q18" s="339"/>
      <c r="R18" s="339"/>
      <c r="S18" s="340"/>
    </row>
    <row r="19" spans="1:19" ht="24" customHeight="1">
      <c r="A19" s="424"/>
      <c r="B19" s="425"/>
      <c r="C19" s="425"/>
      <c r="D19" s="425"/>
      <c r="E19" s="117"/>
      <c r="F19" s="154">
        <f>'内訳書入力用（貴社控）'!F19</f>
        <v>0</v>
      </c>
      <c r="G19" s="312">
        <f>'内訳書入力用（貴社控）'!G19:J19</f>
        <v>0</v>
      </c>
      <c r="H19" s="313"/>
      <c r="I19" s="313"/>
      <c r="J19" s="313"/>
      <c r="K19" s="82">
        <f>'内訳書入力用（貴社控）'!K19</f>
        <v>0</v>
      </c>
      <c r="L19" s="167">
        <f>'内訳書入力用（貴社控）'!L19</f>
        <v>0</v>
      </c>
      <c r="M19" s="112">
        <f>'内訳書入力用（貴社控）'!M19</f>
        <v>0</v>
      </c>
      <c r="N19" s="174">
        <f>'内訳書入力用（貴社控）'!N19</f>
        <v>0</v>
      </c>
      <c r="O19" s="338">
        <f>'内訳書入力用（貴社控）'!O19:S19</f>
        <v>0</v>
      </c>
      <c r="P19" s="339"/>
      <c r="Q19" s="339"/>
      <c r="R19" s="339"/>
      <c r="S19" s="340"/>
    </row>
    <row r="20" spans="1:19" ht="24" customHeight="1" thickBot="1">
      <c r="A20" s="422"/>
      <c r="B20" s="423"/>
      <c r="C20" s="423"/>
      <c r="D20" s="423"/>
      <c r="E20" s="118"/>
      <c r="F20" s="156">
        <f>'内訳書入力用（貴社控）'!F20</f>
        <v>0</v>
      </c>
      <c r="G20" s="307">
        <f>'内訳書入力用（貴社控）'!G20:J20</f>
        <v>0</v>
      </c>
      <c r="H20" s="308"/>
      <c r="I20" s="308"/>
      <c r="J20" s="308"/>
      <c r="K20" s="56">
        <f>'内訳書入力用（貴社控）'!K20</f>
        <v>0</v>
      </c>
      <c r="L20" s="169">
        <f>'内訳書入力用（貴社控）'!L20</f>
        <v>0</v>
      </c>
      <c r="M20" s="113">
        <f>'内訳書入力用（貴社控）'!M20</f>
        <v>0</v>
      </c>
      <c r="N20" s="175">
        <f>'内訳書入力用（貴社控）'!N20</f>
        <v>0</v>
      </c>
      <c r="O20" s="309">
        <f>'内訳書入力用（貴社控）'!O20:S20</f>
        <v>0</v>
      </c>
      <c r="P20" s="310"/>
      <c r="Q20" s="310"/>
      <c r="R20" s="310"/>
      <c r="S20" s="311"/>
    </row>
    <row r="21" spans="1:19" ht="24" customHeight="1" thickTop="1" thickBot="1">
      <c r="A21" s="281" t="s">
        <v>72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188">
        <f>SUM(O6:S20)</f>
        <v>0</v>
      </c>
      <c r="P21" s="189"/>
      <c r="Q21" s="189"/>
      <c r="R21" s="189"/>
      <c r="S21" s="190"/>
    </row>
    <row r="22" spans="1:19" ht="12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7"/>
      <c r="P22" s="68"/>
      <c r="Q22" s="68"/>
      <c r="R22" s="68"/>
      <c r="S22" s="68"/>
    </row>
    <row r="23" spans="1:19" ht="17.25" customHeight="1">
      <c r="A23" s="7"/>
      <c r="B23" s="7"/>
      <c r="C23" s="7"/>
      <c r="D23" s="7"/>
      <c r="E23" s="7"/>
      <c r="H23" s="5"/>
      <c r="I23" s="1"/>
      <c r="L23" s="191" t="s">
        <v>50</v>
      </c>
      <c r="M23" s="242"/>
      <c r="N23" s="48" t="s">
        <v>18</v>
      </c>
      <c r="O23" s="191" t="s">
        <v>48</v>
      </c>
      <c r="P23" s="192"/>
      <c r="Q23" s="192"/>
      <c r="R23" s="192"/>
      <c r="S23" s="193"/>
    </row>
    <row r="24" spans="1:19" ht="17.25" customHeight="1">
      <c r="A24" s="8"/>
      <c r="B24" s="8"/>
      <c r="C24" s="9"/>
      <c r="D24" s="10"/>
      <c r="E24" s="11"/>
      <c r="F24" s="12"/>
      <c r="G24" s="1"/>
      <c r="H24" s="13"/>
      <c r="I24" s="1"/>
      <c r="L24" s="78" t="s">
        <v>21</v>
      </c>
      <c r="M24" s="79"/>
      <c r="N24" s="85">
        <f>'内訳書入力用（貴社控）'!N24</f>
        <v>0</v>
      </c>
      <c r="O24" s="194">
        <f>'内訳書入力用（貴社控）'!O24:S24</f>
        <v>0</v>
      </c>
      <c r="P24" s="192"/>
      <c r="Q24" s="192"/>
      <c r="R24" s="192"/>
      <c r="S24" s="193"/>
    </row>
    <row r="25" spans="1:19" ht="17.25" customHeight="1">
      <c r="A25" s="8"/>
      <c r="B25" s="8"/>
      <c r="C25" s="9"/>
      <c r="D25" s="10"/>
      <c r="E25" s="11"/>
      <c r="F25" s="12"/>
      <c r="G25" s="1"/>
      <c r="H25" s="14"/>
      <c r="I25" s="1"/>
      <c r="L25" s="78" t="s">
        <v>22</v>
      </c>
      <c r="M25" s="80" t="s">
        <v>19</v>
      </c>
      <c r="N25" s="85">
        <f>'内訳書入力用（貴社控）'!N25</f>
        <v>0</v>
      </c>
      <c r="O25" s="194">
        <f>'内訳書入力用（貴社控）'!O25:S25</f>
        <v>0</v>
      </c>
      <c r="P25" s="192"/>
      <c r="Q25" s="192"/>
      <c r="R25" s="192"/>
      <c r="S25" s="193"/>
    </row>
    <row r="26" spans="1:19" ht="17.25" customHeight="1">
      <c r="A26" s="8"/>
      <c r="B26" s="8"/>
      <c r="C26" s="9"/>
      <c r="D26" s="10"/>
      <c r="E26" s="11"/>
      <c r="F26" s="12"/>
      <c r="G26" s="1"/>
      <c r="H26" s="14"/>
      <c r="I26" s="1"/>
      <c r="L26" s="78" t="s">
        <v>46</v>
      </c>
      <c r="M26" s="80" t="s">
        <v>45</v>
      </c>
      <c r="N26" s="85">
        <f>'内訳書入力用（貴社控）'!N26</f>
        <v>0</v>
      </c>
      <c r="O26" s="194">
        <f>'内訳書入力用（貴社控）'!O26:S26</f>
        <v>0</v>
      </c>
      <c r="P26" s="192"/>
      <c r="Q26" s="192"/>
      <c r="R26" s="192"/>
      <c r="S26" s="193"/>
    </row>
    <row r="27" spans="1:19" ht="17.25" customHeight="1">
      <c r="L27" s="178" t="s">
        <v>25</v>
      </c>
      <c r="M27" s="179"/>
      <c r="N27" s="85">
        <f>'内訳書入力用（貴社控）'!N27</f>
        <v>0</v>
      </c>
      <c r="O27" s="194">
        <f>'内訳書入力用（貴社控）'!O27:S27</f>
        <v>0</v>
      </c>
      <c r="P27" s="192"/>
      <c r="Q27" s="192"/>
      <c r="R27" s="192"/>
      <c r="S27" s="193"/>
    </row>
    <row r="28" spans="1:19" s="3" customFormat="1" ht="24" customHeight="1">
      <c r="A28" s="286" t="s">
        <v>58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</row>
    <row r="29" spans="1:19" ht="21" customHeight="1">
      <c r="A29" s="245" t="s">
        <v>52</v>
      </c>
      <c r="B29" s="246"/>
      <c r="C29" s="246"/>
      <c r="D29" s="246"/>
      <c r="E29" s="292">
        <f>'内訳書入力用（貴社控）'!E29:I30</f>
        <v>0</v>
      </c>
      <c r="F29" s="293"/>
      <c r="G29" s="293"/>
      <c r="H29" s="293"/>
      <c r="I29" s="293"/>
      <c r="J29" s="247" t="s">
        <v>53</v>
      </c>
      <c r="K29" s="20"/>
      <c r="L29" s="20"/>
      <c r="M29" s="20"/>
      <c r="N29" s="30" t="s">
        <v>63</v>
      </c>
      <c r="O29" s="291" t="str">
        <f>'内訳書入力用（貴社控）'!O29:P29</f>
        <v>20</v>
      </c>
      <c r="P29" s="291"/>
      <c r="Q29" s="69" t="s">
        <v>0</v>
      </c>
      <c r="R29" s="62">
        <f>'内訳書入力用（貴社控）'!R29</f>
        <v>0</v>
      </c>
      <c r="S29" s="69" t="s">
        <v>71</v>
      </c>
    </row>
    <row r="30" spans="1:19" ht="15" customHeight="1">
      <c r="A30" s="246"/>
      <c r="B30" s="246"/>
      <c r="C30" s="246"/>
      <c r="D30" s="246"/>
      <c r="E30" s="293"/>
      <c r="F30" s="293"/>
      <c r="G30" s="293"/>
      <c r="H30" s="293"/>
      <c r="I30" s="293"/>
      <c r="J30" s="248"/>
      <c r="K30" s="20"/>
      <c r="L30" s="20"/>
      <c r="M30" s="20"/>
      <c r="N30" s="30"/>
      <c r="O30" s="62"/>
      <c r="P30" s="62"/>
      <c r="Q30" s="30"/>
      <c r="R30" s="60"/>
      <c r="S30" s="61"/>
    </row>
    <row r="31" spans="1:19" ht="24" customHeight="1" thickBot="1">
      <c r="A31" s="261" t="s">
        <v>24</v>
      </c>
      <c r="B31" s="261"/>
      <c r="C31" s="261"/>
      <c r="D31" s="261"/>
      <c r="E31" s="261"/>
      <c r="F31" s="15"/>
      <c r="G31" s="15"/>
      <c r="H31" s="15"/>
      <c r="I31" s="15"/>
      <c r="J31" s="15"/>
      <c r="K31" s="15"/>
      <c r="L31" s="15"/>
      <c r="M31" s="15"/>
      <c r="N31" s="290">
        <f>'内訳書入力用（貴社控）'!N31:S31</f>
        <v>0</v>
      </c>
      <c r="O31" s="290"/>
      <c r="P31" s="290"/>
      <c r="Q31" s="290"/>
      <c r="R31" s="290"/>
      <c r="S31" s="290"/>
    </row>
    <row r="32" spans="1:19" s="4" customFormat="1" ht="24" customHeight="1">
      <c r="A32" s="287" t="s">
        <v>8</v>
      </c>
      <c r="B32" s="288"/>
      <c r="C32" s="289" t="s">
        <v>9</v>
      </c>
      <c r="D32" s="289"/>
      <c r="E32" s="150" t="s">
        <v>10</v>
      </c>
      <c r="F32" s="148" t="s">
        <v>11</v>
      </c>
      <c r="G32" s="225" t="s">
        <v>88</v>
      </c>
      <c r="H32" s="225"/>
      <c r="I32" s="225"/>
      <c r="J32" s="225"/>
      <c r="K32" s="149" t="s">
        <v>20</v>
      </c>
      <c r="L32" s="149" t="s">
        <v>89</v>
      </c>
      <c r="M32" s="149" t="s">
        <v>17</v>
      </c>
      <c r="N32" s="149" t="s">
        <v>90</v>
      </c>
      <c r="O32" s="225" t="s">
        <v>91</v>
      </c>
      <c r="P32" s="234"/>
      <c r="Q32" s="234"/>
      <c r="R32" s="234"/>
      <c r="S32" s="235"/>
    </row>
    <row r="33" spans="1:19" ht="24" customHeight="1">
      <c r="A33" s="426"/>
      <c r="B33" s="427"/>
      <c r="C33" s="428"/>
      <c r="D33" s="428"/>
      <c r="E33" s="116"/>
      <c r="F33" s="154">
        <f>'内訳書入力用（貴社控）'!F33</f>
        <v>0</v>
      </c>
      <c r="G33" s="312">
        <f>'内訳書入力用（貴社控）'!G33:J33</f>
        <v>0</v>
      </c>
      <c r="H33" s="313"/>
      <c r="I33" s="313"/>
      <c r="J33" s="313"/>
      <c r="K33" s="82">
        <f>'内訳書入力用（貴社控）'!K33</f>
        <v>0</v>
      </c>
      <c r="L33" s="167">
        <f>'内訳書入力用（貴社控）'!L33</f>
        <v>0</v>
      </c>
      <c r="M33" s="112">
        <f>'内訳書入力用（貴社控）'!M33</f>
        <v>0</v>
      </c>
      <c r="N33" s="174">
        <f>'内訳書入力用（貴社控）'!N33</f>
        <v>0</v>
      </c>
      <c r="O33" s="338">
        <f>'内訳書入力用（貴社控）'!O33:S33</f>
        <v>0</v>
      </c>
      <c r="P33" s="339"/>
      <c r="Q33" s="339"/>
      <c r="R33" s="339"/>
      <c r="S33" s="340"/>
    </row>
    <row r="34" spans="1:19" ht="24" customHeight="1">
      <c r="A34" s="424"/>
      <c r="B34" s="425"/>
      <c r="C34" s="425"/>
      <c r="D34" s="425"/>
      <c r="E34" s="117"/>
      <c r="F34" s="154">
        <f>'内訳書入力用（貴社控）'!F34</f>
        <v>0</v>
      </c>
      <c r="G34" s="312">
        <f>'内訳書入力用（貴社控）'!G34:J34</f>
        <v>0</v>
      </c>
      <c r="H34" s="313"/>
      <c r="I34" s="313"/>
      <c r="J34" s="313"/>
      <c r="K34" s="82">
        <f>'内訳書入力用（貴社控）'!K34</f>
        <v>0</v>
      </c>
      <c r="L34" s="167">
        <f>'内訳書入力用（貴社控）'!L34</f>
        <v>0</v>
      </c>
      <c r="M34" s="112">
        <f>'内訳書入力用（貴社控）'!M34</f>
        <v>0</v>
      </c>
      <c r="N34" s="174">
        <f>'内訳書入力用（貴社控）'!N34</f>
        <v>0</v>
      </c>
      <c r="O34" s="338">
        <f>'内訳書入力用（貴社控）'!O34:S34</f>
        <v>0</v>
      </c>
      <c r="P34" s="339"/>
      <c r="Q34" s="339"/>
      <c r="R34" s="339"/>
      <c r="S34" s="340"/>
    </row>
    <row r="35" spans="1:19" ht="24" customHeight="1">
      <c r="A35" s="424"/>
      <c r="B35" s="425"/>
      <c r="C35" s="425"/>
      <c r="D35" s="425"/>
      <c r="E35" s="117"/>
      <c r="F35" s="154">
        <f>'内訳書入力用（貴社控）'!F35</f>
        <v>0</v>
      </c>
      <c r="G35" s="312">
        <f>'内訳書入力用（貴社控）'!G35:J35</f>
        <v>0</v>
      </c>
      <c r="H35" s="313"/>
      <c r="I35" s="313"/>
      <c r="J35" s="313"/>
      <c r="K35" s="82">
        <f>'内訳書入力用（貴社控）'!K35</f>
        <v>0</v>
      </c>
      <c r="L35" s="167">
        <f>'内訳書入力用（貴社控）'!L35</f>
        <v>0</v>
      </c>
      <c r="M35" s="112">
        <f>'内訳書入力用（貴社控）'!M35</f>
        <v>0</v>
      </c>
      <c r="N35" s="174">
        <f>'内訳書入力用（貴社控）'!N35</f>
        <v>0</v>
      </c>
      <c r="O35" s="338">
        <f>'内訳書入力用（貴社控）'!O35:S35</f>
        <v>0</v>
      </c>
      <c r="P35" s="339"/>
      <c r="Q35" s="339"/>
      <c r="R35" s="339"/>
      <c r="S35" s="340"/>
    </row>
    <row r="36" spans="1:19" ht="24" customHeight="1">
      <c r="A36" s="424"/>
      <c r="B36" s="425"/>
      <c r="C36" s="425"/>
      <c r="D36" s="425"/>
      <c r="E36" s="117"/>
      <c r="F36" s="154">
        <f>'内訳書入力用（貴社控）'!F36</f>
        <v>0</v>
      </c>
      <c r="G36" s="312">
        <f>'内訳書入力用（貴社控）'!G36:J36</f>
        <v>0</v>
      </c>
      <c r="H36" s="313"/>
      <c r="I36" s="313"/>
      <c r="J36" s="313"/>
      <c r="K36" s="82">
        <f>'内訳書入力用（貴社控）'!K36</f>
        <v>0</v>
      </c>
      <c r="L36" s="167">
        <f>'内訳書入力用（貴社控）'!L36</f>
        <v>0</v>
      </c>
      <c r="M36" s="112">
        <f>'内訳書入力用（貴社控）'!M36</f>
        <v>0</v>
      </c>
      <c r="N36" s="174">
        <f>'内訳書入力用（貴社控）'!N36</f>
        <v>0</v>
      </c>
      <c r="O36" s="338">
        <f>'内訳書入力用（貴社控）'!O36:S36</f>
        <v>0</v>
      </c>
      <c r="P36" s="339"/>
      <c r="Q36" s="339"/>
      <c r="R36" s="339"/>
      <c r="S36" s="340"/>
    </row>
    <row r="37" spans="1:19" ht="24" customHeight="1">
      <c r="A37" s="424"/>
      <c r="B37" s="425"/>
      <c r="C37" s="425"/>
      <c r="D37" s="425"/>
      <c r="E37" s="117"/>
      <c r="F37" s="154">
        <f>'内訳書入力用（貴社控）'!F37</f>
        <v>0</v>
      </c>
      <c r="G37" s="312">
        <f>'内訳書入力用（貴社控）'!G37:J37</f>
        <v>0</v>
      </c>
      <c r="H37" s="313"/>
      <c r="I37" s="313"/>
      <c r="J37" s="313"/>
      <c r="K37" s="82">
        <f>'内訳書入力用（貴社控）'!K37</f>
        <v>0</v>
      </c>
      <c r="L37" s="167">
        <f>'内訳書入力用（貴社控）'!L37</f>
        <v>0</v>
      </c>
      <c r="M37" s="112">
        <f>'内訳書入力用（貴社控）'!M37</f>
        <v>0</v>
      </c>
      <c r="N37" s="174">
        <f>'内訳書入力用（貴社控）'!N37</f>
        <v>0</v>
      </c>
      <c r="O37" s="338">
        <f>'内訳書入力用（貴社控）'!O37:S37</f>
        <v>0</v>
      </c>
      <c r="P37" s="339"/>
      <c r="Q37" s="339"/>
      <c r="R37" s="339"/>
      <c r="S37" s="340"/>
    </row>
    <row r="38" spans="1:19" ht="24" customHeight="1">
      <c r="A38" s="424"/>
      <c r="B38" s="425"/>
      <c r="C38" s="425"/>
      <c r="D38" s="425"/>
      <c r="E38" s="117"/>
      <c r="F38" s="154">
        <f>'内訳書入力用（貴社控）'!F38</f>
        <v>0</v>
      </c>
      <c r="G38" s="312">
        <f>'内訳書入力用（貴社控）'!G38:J38</f>
        <v>0</v>
      </c>
      <c r="H38" s="313"/>
      <c r="I38" s="313"/>
      <c r="J38" s="313"/>
      <c r="K38" s="82">
        <f>'内訳書入力用（貴社控）'!K38</f>
        <v>0</v>
      </c>
      <c r="L38" s="167">
        <f>'内訳書入力用（貴社控）'!L38</f>
        <v>0</v>
      </c>
      <c r="M38" s="112">
        <f>'内訳書入力用（貴社控）'!M38</f>
        <v>0</v>
      </c>
      <c r="N38" s="174">
        <f>'内訳書入力用（貴社控）'!N38</f>
        <v>0</v>
      </c>
      <c r="O38" s="338">
        <f>'内訳書入力用（貴社控）'!O38:S38</f>
        <v>0</v>
      </c>
      <c r="P38" s="339"/>
      <c r="Q38" s="339"/>
      <c r="R38" s="339"/>
      <c r="S38" s="340"/>
    </row>
    <row r="39" spans="1:19" ht="24" customHeight="1">
      <c r="A39" s="424"/>
      <c r="B39" s="425"/>
      <c r="C39" s="425"/>
      <c r="D39" s="425"/>
      <c r="E39" s="117"/>
      <c r="F39" s="154">
        <f>'内訳書入力用（貴社控）'!F39</f>
        <v>0</v>
      </c>
      <c r="G39" s="312">
        <f>'内訳書入力用（貴社控）'!G39:J39</f>
        <v>0</v>
      </c>
      <c r="H39" s="313"/>
      <c r="I39" s="313"/>
      <c r="J39" s="313"/>
      <c r="K39" s="82">
        <f>'内訳書入力用（貴社控）'!K39</f>
        <v>0</v>
      </c>
      <c r="L39" s="167">
        <f>'内訳書入力用（貴社控）'!L39</f>
        <v>0</v>
      </c>
      <c r="M39" s="112">
        <f>'内訳書入力用（貴社控）'!M39</f>
        <v>0</v>
      </c>
      <c r="N39" s="174">
        <f>'内訳書入力用（貴社控）'!N39</f>
        <v>0</v>
      </c>
      <c r="O39" s="338">
        <f>'内訳書入力用（貴社控）'!O39:S39</f>
        <v>0</v>
      </c>
      <c r="P39" s="339"/>
      <c r="Q39" s="339"/>
      <c r="R39" s="339"/>
      <c r="S39" s="340"/>
    </row>
    <row r="40" spans="1:19" ht="24" customHeight="1">
      <c r="A40" s="424"/>
      <c r="B40" s="425"/>
      <c r="C40" s="425"/>
      <c r="D40" s="425"/>
      <c r="E40" s="117"/>
      <c r="F40" s="154">
        <f>'内訳書入力用（貴社控）'!F40</f>
        <v>0</v>
      </c>
      <c r="G40" s="312">
        <f>'内訳書入力用（貴社控）'!G40:J40</f>
        <v>0</v>
      </c>
      <c r="H40" s="313"/>
      <c r="I40" s="313"/>
      <c r="J40" s="313"/>
      <c r="K40" s="82">
        <f>'内訳書入力用（貴社控）'!K40</f>
        <v>0</v>
      </c>
      <c r="L40" s="167">
        <f>'内訳書入力用（貴社控）'!L40</f>
        <v>0</v>
      </c>
      <c r="M40" s="112">
        <f>'内訳書入力用（貴社控）'!M40</f>
        <v>0</v>
      </c>
      <c r="N40" s="174">
        <f>'内訳書入力用（貴社控）'!N40</f>
        <v>0</v>
      </c>
      <c r="O40" s="338">
        <f>'内訳書入力用（貴社控）'!O40:S40</f>
        <v>0</v>
      </c>
      <c r="P40" s="339"/>
      <c r="Q40" s="339"/>
      <c r="R40" s="339"/>
      <c r="S40" s="340"/>
    </row>
    <row r="41" spans="1:19" ht="24" customHeight="1">
      <c r="A41" s="424"/>
      <c r="B41" s="425"/>
      <c r="C41" s="425"/>
      <c r="D41" s="425"/>
      <c r="E41" s="117"/>
      <c r="F41" s="154">
        <f>'内訳書入力用（貴社控）'!F41</f>
        <v>0</v>
      </c>
      <c r="G41" s="312">
        <f>'内訳書入力用（貴社控）'!G41:J41</f>
        <v>0</v>
      </c>
      <c r="H41" s="313"/>
      <c r="I41" s="313"/>
      <c r="J41" s="313"/>
      <c r="K41" s="82">
        <f>'内訳書入力用（貴社控）'!K41</f>
        <v>0</v>
      </c>
      <c r="L41" s="167">
        <f>'内訳書入力用（貴社控）'!L41</f>
        <v>0</v>
      </c>
      <c r="M41" s="112">
        <f>'内訳書入力用（貴社控）'!M41</f>
        <v>0</v>
      </c>
      <c r="N41" s="174">
        <f>'内訳書入力用（貴社控）'!N41</f>
        <v>0</v>
      </c>
      <c r="O41" s="338">
        <f>'内訳書入力用（貴社控）'!O41:S41</f>
        <v>0</v>
      </c>
      <c r="P41" s="339"/>
      <c r="Q41" s="339"/>
      <c r="R41" s="339"/>
      <c r="S41" s="340"/>
    </row>
    <row r="42" spans="1:19" ht="24" customHeight="1">
      <c r="A42" s="424"/>
      <c r="B42" s="425"/>
      <c r="C42" s="425"/>
      <c r="D42" s="425"/>
      <c r="E42" s="117"/>
      <c r="F42" s="154">
        <f>'内訳書入力用（貴社控）'!F42</f>
        <v>0</v>
      </c>
      <c r="G42" s="312">
        <f>'内訳書入力用（貴社控）'!G42:J42</f>
        <v>0</v>
      </c>
      <c r="H42" s="313"/>
      <c r="I42" s="313"/>
      <c r="J42" s="313"/>
      <c r="K42" s="82">
        <f>'内訳書入力用（貴社控）'!K42</f>
        <v>0</v>
      </c>
      <c r="L42" s="167">
        <f>'内訳書入力用（貴社控）'!L42</f>
        <v>0</v>
      </c>
      <c r="M42" s="112">
        <f>'内訳書入力用（貴社控）'!M42</f>
        <v>0</v>
      </c>
      <c r="N42" s="174">
        <f>'内訳書入力用（貴社控）'!N42</f>
        <v>0</v>
      </c>
      <c r="O42" s="338">
        <f>'内訳書入力用（貴社控）'!O42:S42</f>
        <v>0</v>
      </c>
      <c r="P42" s="339"/>
      <c r="Q42" s="339"/>
      <c r="R42" s="339"/>
      <c r="S42" s="340"/>
    </row>
    <row r="43" spans="1:19" ht="24" customHeight="1">
      <c r="A43" s="424"/>
      <c r="B43" s="425"/>
      <c r="C43" s="425"/>
      <c r="D43" s="425"/>
      <c r="E43" s="117"/>
      <c r="F43" s="154">
        <f>'内訳書入力用（貴社控）'!F40</f>
        <v>0</v>
      </c>
      <c r="G43" s="312">
        <f>'内訳書入力用（貴社控）'!G43:J43</f>
        <v>0</v>
      </c>
      <c r="H43" s="313"/>
      <c r="I43" s="313"/>
      <c r="J43" s="313"/>
      <c r="K43" s="82">
        <f>'内訳書入力用（貴社控）'!K40</f>
        <v>0</v>
      </c>
      <c r="L43" s="167">
        <f>'内訳書入力用（貴社控）'!L43</f>
        <v>0</v>
      </c>
      <c r="M43" s="112">
        <f>'内訳書入力用（貴社控）'!M43</f>
        <v>0</v>
      </c>
      <c r="N43" s="174">
        <f>'内訳書入力用（貴社控）'!N43</f>
        <v>0</v>
      </c>
      <c r="O43" s="338">
        <f>'内訳書入力用（貴社控）'!O43:S43</f>
        <v>0</v>
      </c>
      <c r="P43" s="339"/>
      <c r="Q43" s="339"/>
      <c r="R43" s="339"/>
      <c r="S43" s="340"/>
    </row>
    <row r="44" spans="1:19" ht="24" customHeight="1">
      <c r="A44" s="424"/>
      <c r="B44" s="425"/>
      <c r="C44" s="425"/>
      <c r="D44" s="425"/>
      <c r="E44" s="117"/>
      <c r="F44" s="154">
        <f>'内訳書入力用（貴社控）'!F41</f>
        <v>0</v>
      </c>
      <c r="G44" s="312">
        <f>'内訳書入力用（貴社控）'!G44:J44</f>
        <v>0</v>
      </c>
      <c r="H44" s="313"/>
      <c r="I44" s="313"/>
      <c r="J44" s="313"/>
      <c r="K44" s="82">
        <f>'内訳書入力用（貴社控）'!K41</f>
        <v>0</v>
      </c>
      <c r="L44" s="167">
        <f>'内訳書入力用（貴社控）'!L44</f>
        <v>0</v>
      </c>
      <c r="M44" s="112">
        <f>'内訳書入力用（貴社控）'!M44</f>
        <v>0</v>
      </c>
      <c r="N44" s="174">
        <f>'内訳書入力用（貴社控）'!N44</f>
        <v>0</v>
      </c>
      <c r="O44" s="338">
        <f>'内訳書入力用（貴社控）'!O44:S44</f>
        <v>0</v>
      </c>
      <c r="P44" s="339"/>
      <c r="Q44" s="339"/>
      <c r="R44" s="339"/>
      <c r="S44" s="340"/>
    </row>
    <row r="45" spans="1:19" ht="24" customHeight="1">
      <c r="A45" s="424"/>
      <c r="B45" s="425"/>
      <c r="C45" s="425"/>
      <c r="D45" s="425"/>
      <c r="E45" s="117"/>
      <c r="F45" s="154">
        <f>'内訳書入力用（貴社控）'!F42</f>
        <v>0</v>
      </c>
      <c r="G45" s="312">
        <f>'内訳書入力用（貴社控）'!G45:J45</f>
        <v>0</v>
      </c>
      <c r="H45" s="313"/>
      <c r="I45" s="313"/>
      <c r="J45" s="313"/>
      <c r="K45" s="82">
        <f>'内訳書入力用（貴社控）'!K42</f>
        <v>0</v>
      </c>
      <c r="L45" s="167">
        <f>'内訳書入力用（貴社控）'!L45</f>
        <v>0</v>
      </c>
      <c r="M45" s="112">
        <f>'内訳書入力用（貴社控）'!M45</f>
        <v>0</v>
      </c>
      <c r="N45" s="174">
        <f>'内訳書入力用（貴社控）'!N45</f>
        <v>0</v>
      </c>
      <c r="O45" s="338">
        <f>'内訳書入力用（貴社控）'!O45:S45</f>
        <v>0</v>
      </c>
      <c r="P45" s="339"/>
      <c r="Q45" s="339"/>
      <c r="R45" s="339"/>
      <c r="S45" s="340"/>
    </row>
    <row r="46" spans="1:19" ht="24" customHeight="1">
      <c r="A46" s="424"/>
      <c r="B46" s="425"/>
      <c r="C46" s="425"/>
      <c r="D46" s="425"/>
      <c r="E46" s="117"/>
      <c r="F46" s="154">
        <f>'内訳書入力用（貴社控）'!F43</f>
        <v>0</v>
      </c>
      <c r="G46" s="312">
        <f>'内訳書入力用（貴社控）'!G46:J46</f>
        <v>0</v>
      </c>
      <c r="H46" s="313"/>
      <c r="I46" s="313"/>
      <c r="J46" s="313"/>
      <c r="K46" s="82">
        <f>'内訳書入力用（貴社控）'!K43</f>
        <v>0</v>
      </c>
      <c r="L46" s="167">
        <f>'内訳書入力用（貴社控）'!L46</f>
        <v>0</v>
      </c>
      <c r="M46" s="112">
        <f>'内訳書入力用（貴社控）'!M46</f>
        <v>0</v>
      </c>
      <c r="N46" s="174">
        <f>'内訳書入力用（貴社控）'!N46</f>
        <v>0</v>
      </c>
      <c r="O46" s="338">
        <f>'内訳書入力用（貴社控）'!O46:S46</f>
        <v>0</v>
      </c>
      <c r="P46" s="339"/>
      <c r="Q46" s="339"/>
      <c r="R46" s="339"/>
      <c r="S46" s="340"/>
    </row>
    <row r="47" spans="1:19" ht="24" customHeight="1">
      <c r="A47" s="424"/>
      <c r="B47" s="425"/>
      <c r="C47" s="425"/>
      <c r="D47" s="425"/>
      <c r="E47" s="117"/>
      <c r="F47" s="154">
        <f>'内訳書入力用（貴社控）'!F44</f>
        <v>0</v>
      </c>
      <c r="G47" s="312">
        <f>'内訳書入力用（貴社控）'!G47:J47</f>
        <v>0</v>
      </c>
      <c r="H47" s="313"/>
      <c r="I47" s="313"/>
      <c r="J47" s="313"/>
      <c r="K47" s="82">
        <f>'内訳書入力用（貴社控）'!K44</f>
        <v>0</v>
      </c>
      <c r="L47" s="167">
        <f>'内訳書入力用（貴社控）'!L47</f>
        <v>0</v>
      </c>
      <c r="M47" s="112">
        <f>'内訳書入力用（貴社控）'!M47</f>
        <v>0</v>
      </c>
      <c r="N47" s="174">
        <f>'内訳書入力用（貴社控）'!N47</f>
        <v>0</v>
      </c>
      <c r="O47" s="338">
        <f>'内訳書入力用（貴社控）'!O47:S47</f>
        <v>0</v>
      </c>
      <c r="P47" s="339"/>
      <c r="Q47" s="339"/>
      <c r="R47" s="339"/>
      <c r="S47" s="340"/>
    </row>
    <row r="48" spans="1:19" ht="24" customHeight="1">
      <c r="A48" s="424"/>
      <c r="B48" s="425"/>
      <c r="C48" s="425"/>
      <c r="D48" s="425"/>
      <c r="E48" s="117"/>
      <c r="F48" s="154">
        <f>'内訳書入力用（貴社控）'!F45</f>
        <v>0</v>
      </c>
      <c r="G48" s="312">
        <f>'内訳書入力用（貴社控）'!G48:J48</f>
        <v>0</v>
      </c>
      <c r="H48" s="313"/>
      <c r="I48" s="313"/>
      <c r="J48" s="313"/>
      <c r="K48" s="82">
        <f>'内訳書入力用（貴社控）'!K45</f>
        <v>0</v>
      </c>
      <c r="L48" s="167">
        <f>'内訳書入力用（貴社控）'!L48</f>
        <v>0</v>
      </c>
      <c r="M48" s="112">
        <f>'内訳書入力用（貴社控）'!M48</f>
        <v>0</v>
      </c>
      <c r="N48" s="174">
        <f>'内訳書入力用（貴社控）'!N48</f>
        <v>0</v>
      </c>
      <c r="O48" s="338">
        <f>'内訳書入力用（貴社控）'!O48:S48</f>
        <v>0</v>
      </c>
      <c r="P48" s="339"/>
      <c r="Q48" s="339"/>
      <c r="R48" s="339"/>
      <c r="S48" s="340"/>
    </row>
    <row r="49" spans="1:19" ht="24" customHeight="1">
      <c r="A49" s="424"/>
      <c r="B49" s="425"/>
      <c r="C49" s="425"/>
      <c r="D49" s="425"/>
      <c r="E49" s="117"/>
      <c r="F49" s="154">
        <f>'内訳書入力用（貴社控）'!F46</f>
        <v>0</v>
      </c>
      <c r="G49" s="312">
        <f>'内訳書入力用（貴社控）'!G49:J49</f>
        <v>0</v>
      </c>
      <c r="H49" s="313"/>
      <c r="I49" s="313"/>
      <c r="J49" s="313"/>
      <c r="K49" s="82">
        <f>'内訳書入力用（貴社控）'!K45</f>
        <v>0</v>
      </c>
      <c r="L49" s="167">
        <f>'内訳書入力用（貴社控）'!L49</f>
        <v>0</v>
      </c>
      <c r="M49" s="112">
        <f>'内訳書入力用（貴社控）'!M49</f>
        <v>0</v>
      </c>
      <c r="N49" s="174">
        <f>'内訳書入力用（貴社控）'!N49</f>
        <v>0</v>
      </c>
      <c r="O49" s="338">
        <f>'内訳書入力用（貴社控）'!O49:S49</f>
        <v>0</v>
      </c>
      <c r="P49" s="339"/>
      <c r="Q49" s="339"/>
      <c r="R49" s="339"/>
      <c r="S49" s="340"/>
    </row>
    <row r="50" spans="1:19" ht="24" customHeight="1">
      <c r="A50" s="424"/>
      <c r="B50" s="425"/>
      <c r="C50" s="425"/>
      <c r="D50" s="425"/>
      <c r="E50" s="117"/>
      <c r="F50" s="154">
        <f>'内訳書入力用（貴社控）'!F47</f>
        <v>0</v>
      </c>
      <c r="G50" s="312">
        <f>'内訳書入力用（貴社控）'!G50:J50</f>
        <v>0</v>
      </c>
      <c r="H50" s="313"/>
      <c r="I50" s="313"/>
      <c r="J50" s="313"/>
      <c r="K50" s="82">
        <f>'内訳書入力用（貴社控）'!K46</f>
        <v>0</v>
      </c>
      <c r="L50" s="167">
        <f>'内訳書入力用（貴社控）'!L50</f>
        <v>0</v>
      </c>
      <c r="M50" s="112">
        <f>'内訳書入力用（貴社控）'!M50</f>
        <v>0</v>
      </c>
      <c r="N50" s="174">
        <f>'内訳書入力用（貴社控）'!N50</f>
        <v>0</v>
      </c>
      <c r="O50" s="338">
        <f>'内訳書入力用（貴社控）'!O50:S50</f>
        <v>0</v>
      </c>
      <c r="P50" s="339"/>
      <c r="Q50" s="339"/>
      <c r="R50" s="339"/>
      <c r="S50" s="340"/>
    </row>
    <row r="51" spans="1:19" ht="24" customHeight="1" thickBot="1">
      <c r="A51" s="422"/>
      <c r="B51" s="423"/>
      <c r="C51" s="423"/>
      <c r="D51" s="423"/>
      <c r="E51" s="118"/>
      <c r="F51" s="156">
        <f>'内訳書入力用（貴社控）'!F48</f>
        <v>0</v>
      </c>
      <c r="G51" s="307">
        <f>'内訳書入力用（貴社控）'!G51:J51</f>
        <v>0</v>
      </c>
      <c r="H51" s="308"/>
      <c r="I51" s="308"/>
      <c r="J51" s="308"/>
      <c r="K51" s="56">
        <f>'内訳書入力用（貴社控）'!K47</f>
        <v>0</v>
      </c>
      <c r="L51" s="169">
        <f>'内訳書入力用（貴社控）'!L51</f>
        <v>0</v>
      </c>
      <c r="M51" s="113">
        <f>'内訳書入力用（貴社控）'!M51</f>
        <v>0</v>
      </c>
      <c r="N51" s="169">
        <f>'内訳書入力用（貴社控）'!N51</f>
        <v>0</v>
      </c>
      <c r="O51" s="309">
        <f>'内訳書入力用（貴社控）'!O51:S51</f>
        <v>0</v>
      </c>
      <c r="P51" s="310"/>
      <c r="Q51" s="310"/>
      <c r="R51" s="310"/>
      <c r="S51" s="311"/>
    </row>
    <row r="52" spans="1:19" ht="24" customHeight="1" thickTop="1" thickBot="1">
      <c r="A52" s="281" t="s">
        <v>72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188">
        <f>SUM(O33:S51)</f>
        <v>0</v>
      </c>
      <c r="P52" s="189"/>
      <c r="Q52" s="189"/>
      <c r="R52" s="189"/>
      <c r="S52" s="190"/>
    </row>
    <row r="53" spans="1:19" s="3" customFormat="1" ht="24" customHeight="1">
      <c r="A53" s="286" t="s">
        <v>58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</row>
    <row r="54" spans="1:19" ht="21" customHeight="1">
      <c r="A54" s="245" t="s">
        <v>52</v>
      </c>
      <c r="B54" s="246"/>
      <c r="C54" s="246"/>
      <c r="D54" s="246"/>
      <c r="E54" s="292">
        <f>'内訳書入力用（貴社控）'!E54:I55</f>
        <v>0</v>
      </c>
      <c r="F54" s="293"/>
      <c r="G54" s="293"/>
      <c r="H54" s="293"/>
      <c r="I54" s="293"/>
      <c r="J54" s="247" t="s">
        <v>53</v>
      </c>
      <c r="K54" s="20"/>
      <c r="L54" s="20"/>
      <c r="M54" s="20"/>
      <c r="N54" s="30" t="s">
        <v>63</v>
      </c>
      <c r="O54" s="291" t="str">
        <f>'内訳書入力用（貴社控）'!O54:P54</f>
        <v>20</v>
      </c>
      <c r="P54" s="291"/>
      <c r="Q54" s="69" t="s">
        <v>0</v>
      </c>
      <c r="R54" s="62">
        <f>'内訳書入力用（貴社控）'!R54</f>
        <v>0</v>
      </c>
      <c r="S54" s="69" t="s">
        <v>71</v>
      </c>
    </row>
    <row r="55" spans="1:19" ht="15" customHeight="1">
      <c r="A55" s="246"/>
      <c r="B55" s="246"/>
      <c r="C55" s="246"/>
      <c r="D55" s="246"/>
      <c r="E55" s="293"/>
      <c r="F55" s="293"/>
      <c r="G55" s="293"/>
      <c r="H55" s="293"/>
      <c r="I55" s="293"/>
      <c r="J55" s="248"/>
      <c r="K55" s="20"/>
      <c r="L55" s="20"/>
      <c r="M55" s="20"/>
      <c r="N55" s="30"/>
      <c r="O55" s="62"/>
      <c r="P55" s="62"/>
      <c r="Q55" s="30"/>
      <c r="R55" s="60"/>
      <c r="S55" s="61"/>
    </row>
    <row r="56" spans="1:19" ht="24" customHeight="1" thickBot="1">
      <c r="A56" s="261" t="s">
        <v>24</v>
      </c>
      <c r="B56" s="261"/>
      <c r="C56" s="261"/>
      <c r="D56" s="261"/>
      <c r="E56" s="261"/>
      <c r="F56" s="15"/>
      <c r="G56" s="15"/>
      <c r="H56" s="15"/>
      <c r="I56" s="15"/>
      <c r="J56" s="15"/>
      <c r="K56" s="15"/>
      <c r="L56" s="15"/>
      <c r="M56" s="15"/>
      <c r="N56" s="290">
        <f>'内訳書入力用（貴社控）'!N56:S56</f>
        <v>0</v>
      </c>
      <c r="O56" s="290"/>
      <c r="P56" s="290"/>
      <c r="Q56" s="290"/>
      <c r="R56" s="290"/>
      <c r="S56" s="290"/>
    </row>
    <row r="57" spans="1:19" s="4" customFormat="1" ht="24" customHeight="1">
      <c r="A57" s="287" t="s">
        <v>8</v>
      </c>
      <c r="B57" s="288"/>
      <c r="C57" s="289" t="s">
        <v>9</v>
      </c>
      <c r="D57" s="289"/>
      <c r="E57" s="150" t="s">
        <v>10</v>
      </c>
      <c r="F57" s="148" t="s">
        <v>11</v>
      </c>
      <c r="G57" s="225" t="s">
        <v>88</v>
      </c>
      <c r="H57" s="225"/>
      <c r="I57" s="225"/>
      <c r="J57" s="225"/>
      <c r="K57" s="149" t="s">
        <v>20</v>
      </c>
      <c r="L57" s="149" t="s">
        <v>89</v>
      </c>
      <c r="M57" s="149" t="s">
        <v>17</v>
      </c>
      <c r="N57" s="149" t="s">
        <v>90</v>
      </c>
      <c r="O57" s="225" t="s">
        <v>91</v>
      </c>
      <c r="P57" s="234"/>
      <c r="Q57" s="234"/>
      <c r="R57" s="234"/>
      <c r="S57" s="235"/>
    </row>
    <row r="58" spans="1:19" ht="24" customHeight="1">
      <c r="A58" s="426"/>
      <c r="B58" s="427"/>
      <c r="C58" s="428"/>
      <c r="D58" s="428"/>
      <c r="E58" s="116"/>
      <c r="F58" s="154">
        <f>'内訳書入力用（貴社控）'!F58</f>
        <v>0</v>
      </c>
      <c r="G58" s="312">
        <f>'内訳書入力用（貴社控）'!G58:J58</f>
        <v>0</v>
      </c>
      <c r="H58" s="313"/>
      <c r="I58" s="313"/>
      <c r="J58" s="313"/>
      <c r="K58" s="82">
        <f>'内訳書入力用（貴社控）'!K58</f>
        <v>0</v>
      </c>
      <c r="L58" s="167">
        <f>'内訳書入力用（貴社控）'!L58</f>
        <v>0</v>
      </c>
      <c r="M58" s="112">
        <f>'内訳書入力用（貴社控）'!M58</f>
        <v>0</v>
      </c>
      <c r="N58" s="174">
        <f>'内訳書入力用（貴社控）'!N58</f>
        <v>0</v>
      </c>
      <c r="O58" s="338">
        <f>'内訳書入力用（貴社控）'!O58:S58</f>
        <v>0</v>
      </c>
      <c r="P58" s="339"/>
      <c r="Q58" s="339"/>
      <c r="R58" s="339"/>
      <c r="S58" s="340"/>
    </row>
    <row r="59" spans="1:19" ht="24" customHeight="1">
      <c r="A59" s="424"/>
      <c r="B59" s="425"/>
      <c r="C59" s="425"/>
      <c r="D59" s="425"/>
      <c r="E59" s="117"/>
      <c r="F59" s="154">
        <f>'内訳書入力用（貴社控）'!F59</f>
        <v>0</v>
      </c>
      <c r="G59" s="312">
        <f>'内訳書入力用（貴社控）'!G59:J59</f>
        <v>0</v>
      </c>
      <c r="H59" s="313"/>
      <c r="I59" s="313"/>
      <c r="J59" s="313"/>
      <c r="K59" s="82">
        <f>'内訳書入力用（貴社控）'!K59</f>
        <v>0</v>
      </c>
      <c r="L59" s="167">
        <f>'内訳書入力用（貴社控）'!L59</f>
        <v>0</v>
      </c>
      <c r="M59" s="112">
        <f>'内訳書入力用（貴社控）'!M59</f>
        <v>0</v>
      </c>
      <c r="N59" s="174">
        <f>'内訳書入力用（貴社控）'!N59</f>
        <v>0</v>
      </c>
      <c r="O59" s="338">
        <f>'内訳書入力用（貴社控）'!O59:S59</f>
        <v>0</v>
      </c>
      <c r="P59" s="339"/>
      <c r="Q59" s="339"/>
      <c r="R59" s="339"/>
      <c r="S59" s="340"/>
    </row>
    <row r="60" spans="1:19" ht="24" customHeight="1">
      <c r="A60" s="424"/>
      <c r="B60" s="425"/>
      <c r="C60" s="425"/>
      <c r="D60" s="425"/>
      <c r="E60" s="117"/>
      <c r="F60" s="154">
        <f>'内訳書入力用（貴社控）'!F60</f>
        <v>0</v>
      </c>
      <c r="G60" s="312">
        <f>'内訳書入力用（貴社控）'!G60:J60</f>
        <v>0</v>
      </c>
      <c r="H60" s="313"/>
      <c r="I60" s="313"/>
      <c r="J60" s="313"/>
      <c r="K60" s="82">
        <f>'内訳書入力用（貴社控）'!K60</f>
        <v>0</v>
      </c>
      <c r="L60" s="167">
        <f>'内訳書入力用（貴社控）'!L60</f>
        <v>0</v>
      </c>
      <c r="M60" s="112">
        <f>'内訳書入力用（貴社控）'!M60</f>
        <v>0</v>
      </c>
      <c r="N60" s="174">
        <f>'内訳書入力用（貴社控）'!N60</f>
        <v>0</v>
      </c>
      <c r="O60" s="338">
        <f>'内訳書入力用（貴社控）'!O60:S60</f>
        <v>0</v>
      </c>
      <c r="P60" s="339"/>
      <c r="Q60" s="339"/>
      <c r="R60" s="339"/>
      <c r="S60" s="340"/>
    </row>
    <row r="61" spans="1:19" ht="24" customHeight="1">
      <c r="A61" s="424"/>
      <c r="B61" s="425"/>
      <c r="C61" s="425"/>
      <c r="D61" s="425"/>
      <c r="E61" s="117"/>
      <c r="F61" s="154">
        <f>'内訳書入力用（貴社控）'!F61</f>
        <v>0</v>
      </c>
      <c r="G61" s="312">
        <f>'内訳書入力用（貴社控）'!G61:J61</f>
        <v>0</v>
      </c>
      <c r="H61" s="313"/>
      <c r="I61" s="313"/>
      <c r="J61" s="313"/>
      <c r="K61" s="82">
        <f>'内訳書入力用（貴社控）'!K61</f>
        <v>0</v>
      </c>
      <c r="L61" s="167">
        <f>'内訳書入力用（貴社控）'!L61</f>
        <v>0</v>
      </c>
      <c r="M61" s="112">
        <f>'内訳書入力用（貴社控）'!M61</f>
        <v>0</v>
      </c>
      <c r="N61" s="174">
        <f>'内訳書入力用（貴社控）'!N61</f>
        <v>0</v>
      </c>
      <c r="O61" s="338">
        <f>'内訳書入力用（貴社控）'!O61:S61</f>
        <v>0</v>
      </c>
      <c r="P61" s="339"/>
      <c r="Q61" s="339"/>
      <c r="R61" s="339"/>
      <c r="S61" s="340"/>
    </row>
    <row r="62" spans="1:19" ht="24" customHeight="1">
      <c r="A62" s="424"/>
      <c r="B62" s="425"/>
      <c r="C62" s="425"/>
      <c r="D62" s="425"/>
      <c r="E62" s="117"/>
      <c r="F62" s="154">
        <f>'内訳書入力用（貴社控）'!F62</f>
        <v>0</v>
      </c>
      <c r="G62" s="312">
        <f>'内訳書入力用（貴社控）'!G62:J62</f>
        <v>0</v>
      </c>
      <c r="H62" s="313"/>
      <c r="I62" s="313"/>
      <c r="J62" s="313"/>
      <c r="K62" s="82">
        <f>'内訳書入力用（貴社控）'!K62</f>
        <v>0</v>
      </c>
      <c r="L62" s="167">
        <f>'内訳書入力用（貴社控）'!L62</f>
        <v>0</v>
      </c>
      <c r="M62" s="112">
        <f>'内訳書入力用（貴社控）'!M62</f>
        <v>0</v>
      </c>
      <c r="N62" s="174">
        <f>'内訳書入力用（貴社控）'!N62</f>
        <v>0</v>
      </c>
      <c r="O62" s="338">
        <f>'内訳書入力用（貴社控）'!O62:S62</f>
        <v>0</v>
      </c>
      <c r="P62" s="339"/>
      <c r="Q62" s="339"/>
      <c r="R62" s="339"/>
      <c r="S62" s="340"/>
    </row>
    <row r="63" spans="1:19" ht="24" customHeight="1">
      <c r="A63" s="424"/>
      <c r="B63" s="425"/>
      <c r="C63" s="425"/>
      <c r="D63" s="425"/>
      <c r="E63" s="117"/>
      <c r="F63" s="154">
        <f>'内訳書入力用（貴社控）'!F63</f>
        <v>0</v>
      </c>
      <c r="G63" s="312">
        <f>'内訳書入力用（貴社控）'!G63:J63</f>
        <v>0</v>
      </c>
      <c r="H63" s="313"/>
      <c r="I63" s="313"/>
      <c r="J63" s="313"/>
      <c r="K63" s="82">
        <f>'内訳書入力用（貴社控）'!K63</f>
        <v>0</v>
      </c>
      <c r="L63" s="167">
        <f>'内訳書入力用（貴社控）'!L63</f>
        <v>0</v>
      </c>
      <c r="M63" s="112">
        <f>'内訳書入力用（貴社控）'!M63</f>
        <v>0</v>
      </c>
      <c r="N63" s="174">
        <f>'内訳書入力用（貴社控）'!N63</f>
        <v>0</v>
      </c>
      <c r="O63" s="338">
        <f>'内訳書入力用（貴社控）'!O63:S63</f>
        <v>0</v>
      </c>
      <c r="P63" s="339"/>
      <c r="Q63" s="339"/>
      <c r="R63" s="339"/>
      <c r="S63" s="340"/>
    </row>
    <row r="64" spans="1:19" ht="24" customHeight="1">
      <c r="A64" s="424"/>
      <c r="B64" s="425"/>
      <c r="C64" s="425"/>
      <c r="D64" s="425"/>
      <c r="E64" s="117"/>
      <c r="F64" s="154">
        <f>'内訳書入力用（貴社控）'!F64</f>
        <v>0</v>
      </c>
      <c r="G64" s="312">
        <f>'内訳書入力用（貴社控）'!G64:J64</f>
        <v>0</v>
      </c>
      <c r="H64" s="313"/>
      <c r="I64" s="313"/>
      <c r="J64" s="313"/>
      <c r="K64" s="82">
        <f>'内訳書入力用（貴社控）'!K64</f>
        <v>0</v>
      </c>
      <c r="L64" s="167">
        <f>'内訳書入力用（貴社控）'!L64</f>
        <v>0</v>
      </c>
      <c r="M64" s="112">
        <f>'内訳書入力用（貴社控）'!M64</f>
        <v>0</v>
      </c>
      <c r="N64" s="174">
        <f>'内訳書入力用（貴社控）'!N64</f>
        <v>0</v>
      </c>
      <c r="O64" s="338">
        <f>'内訳書入力用（貴社控）'!O64:S64</f>
        <v>0</v>
      </c>
      <c r="P64" s="339"/>
      <c r="Q64" s="339"/>
      <c r="R64" s="339"/>
      <c r="S64" s="340"/>
    </row>
    <row r="65" spans="1:19" ht="24" customHeight="1">
      <c r="A65" s="424"/>
      <c r="B65" s="425"/>
      <c r="C65" s="425"/>
      <c r="D65" s="425"/>
      <c r="E65" s="117"/>
      <c r="F65" s="154">
        <f>'内訳書入力用（貴社控）'!F65</f>
        <v>0</v>
      </c>
      <c r="G65" s="312">
        <f>'内訳書入力用（貴社控）'!G65:J65</f>
        <v>0</v>
      </c>
      <c r="H65" s="313"/>
      <c r="I65" s="313"/>
      <c r="J65" s="313"/>
      <c r="K65" s="82">
        <f>'内訳書入力用（貴社控）'!K65</f>
        <v>0</v>
      </c>
      <c r="L65" s="167">
        <f>'内訳書入力用（貴社控）'!L65</f>
        <v>0</v>
      </c>
      <c r="M65" s="112">
        <f>'内訳書入力用（貴社控）'!M65</f>
        <v>0</v>
      </c>
      <c r="N65" s="174">
        <f>'内訳書入力用（貴社控）'!N65</f>
        <v>0</v>
      </c>
      <c r="O65" s="338">
        <f>'内訳書入力用（貴社控）'!O65:S65</f>
        <v>0</v>
      </c>
      <c r="P65" s="339"/>
      <c r="Q65" s="339"/>
      <c r="R65" s="339"/>
      <c r="S65" s="340"/>
    </row>
    <row r="66" spans="1:19" ht="24" customHeight="1">
      <c r="A66" s="424"/>
      <c r="B66" s="425"/>
      <c r="C66" s="425"/>
      <c r="D66" s="425"/>
      <c r="E66" s="117"/>
      <c r="F66" s="154">
        <f>'内訳書入力用（貴社控）'!F66</f>
        <v>0</v>
      </c>
      <c r="G66" s="312">
        <f>'内訳書入力用（貴社控）'!G66:J66</f>
        <v>0</v>
      </c>
      <c r="H66" s="313"/>
      <c r="I66" s="313"/>
      <c r="J66" s="313"/>
      <c r="K66" s="82">
        <f>'内訳書入力用（貴社控）'!K66</f>
        <v>0</v>
      </c>
      <c r="L66" s="167">
        <f>'内訳書入力用（貴社控）'!L66</f>
        <v>0</v>
      </c>
      <c r="M66" s="112">
        <f>'内訳書入力用（貴社控）'!M66</f>
        <v>0</v>
      </c>
      <c r="N66" s="174">
        <f>'内訳書入力用（貴社控）'!N66</f>
        <v>0</v>
      </c>
      <c r="O66" s="338">
        <f>'内訳書入力用（貴社控）'!O66:S66</f>
        <v>0</v>
      </c>
      <c r="P66" s="339"/>
      <c r="Q66" s="339"/>
      <c r="R66" s="339"/>
      <c r="S66" s="340"/>
    </row>
    <row r="67" spans="1:19" ht="24" customHeight="1">
      <c r="A67" s="424"/>
      <c r="B67" s="425"/>
      <c r="C67" s="425"/>
      <c r="D67" s="425"/>
      <c r="E67" s="117"/>
      <c r="F67" s="154">
        <f>'内訳書入力用（貴社控）'!F67</f>
        <v>0</v>
      </c>
      <c r="G67" s="312">
        <f>'内訳書入力用（貴社控）'!G67:J67</f>
        <v>0</v>
      </c>
      <c r="H67" s="313"/>
      <c r="I67" s="313"/>
      <c r="J67" s="313"/>
      <c r="K67" s="82">
        <f>'内訳書入力用（貴社控）'!K67</f>
        <v>0</v>
      </c>
      <c r="L67" s="167">
        <f>'内訳書入力用（貴社控）'!L67</f>
        <v>0</v>
      </c>
      <c r="M67" s="112">
        <f>'内訳書入力用（貴社控）'!M67</f>
        <v>0</v>
      </c>
      <c r="N67" s="174">
        <f>'内訳書入力用（貴社控）'!N67</f>
        <v>0</v>
      </c>
      <c r="O67" s="338">
        <f>'内訳書入力用（貴社控）'!O67:S67</f>
        <v>0</v>
      </c>
      <c r="P67" s="339"/>
      <c r="Q67" s="339"/>
      <c r="R67" s="339"/>
      <c r="S67" s="340"/>
    </row>
    <row r="68" spans="1:19" ht="24" customHeight="1">
      <c r="A68" s="424"/>
      <c r="B68" s="425"/>
      <c r="C68" s="425"/>
      <c r="D68" s="425"/>
      <c r="E68" s="117"/>
      <c r="F68" s="154">
        <f>'内訳書入力用（貴社控）'!F68</f>
        <v>0</v>
      </c>
      <c r="G68" s="312">
        <f>'内訳書入力用（貴社控）'!G68:J68</f>
        <v>0</v>
      </c>
      <c r="H68" s="313"/>
      <c r="I68" s="313"/>
      <c r="J68" s="313"/>
      <c r="K68" s="82">
        <f>'内訳書入力用（貴社控）'!K65</f>
        <v>0</v>
      </c>
      <c r="L68" s="167">
        <f>'内訳書入力用（貴社控）'!L68</f>
        <v>0</v>
      </c>
      <c r="M68" s="112">
        <f>'内訳書入力用（貴社控）'!M68</f>
        <v>0</v>
      </c>
      <c r="N68" s="174">
        <f>'内訳書入力用（貴社控）'!N68</f>
        <v>0</v>
      </c>
      <c r="O68" s="338">
        <f>'内訳書入力用（貴社控）'!O68:S68</f>
        <v>0</v>
      </c>
      <c r="P68" s="339"/>
      <c r="Q68" s="339"/>
      <c r="R68" s="339"/>
      <c r="S68" s="340"/>
    </row>
    <row r="69" spans="1:19" ht="24" customHeight="1">
      <c r="A69" s="424"/>
      <c r="B69" s="425"/>
      <c r="C69" s="425"/>
      <c r="D69" s="425"/>
      <c r="E69" s="117"/>
      <c r="F69" s="154">
        <f>'内訳書入力用（貴社控）'!F69</f>
        <v>0</v>
      </c>
      <c r="G69" s="312">
        <f>'内訳書入力用（貴社控）'!G69:J69</f>
        <v>0</v>
      </c>
      <c r="H69" s="313"/>
      <c r="I69" s="313"/>
      <c r="J69" s="313"/>
      <c r="K69" s="82">
        <f>'内訳書入力用（貴社控）'!K66</f>
        <v>0</v>
      </c>
      <c r="L69" s="167">
        <f>'内訳書入力用（貴社控）'!L69</f>
        <v>0</v>
      </c>
      <c r="M69" s="112">
        <f>'内訳書入力用（貴社控）'!M69</f>
        <v>0</v>
      </c>
      <c r="N69" s="174">
        <f>'内訳書入力用（貴社控）'!N69</f>
        <v>0</v>
      </c>
      <c r="O69" s="338">
        <f>'内訳書入力用（貴社控）'!O69:S69</f>
        <v>0</v>
      </c>
      <c r="P69" s="339"/>
      <c r="Q69" s="339"/>
      <c r="R69" s="339"/>
      <c r="S69" s="340"/>
    </row>
    <row r="70" spans="1:19" ht="24" customHeight="1">
      <c r="A70" s="424"/>
      <c r="B70" s="425"/>
      <c r="C70" s="425"/>
      <c r="D70" s="425"/>
      <c r="E70" s="117"/>
      <c r="F70" s="154">
        <f>'内訳書入力用（貴社控）'!F70</f>
        <v>0</v>
      </c>
      <c r="G70" s="312">
        <f>'内訳書入力用（貴社控）'!G70:J70</f>
        <v>0</v>
      </c>
      <c r="H70" s="313"/>
      <c r="I70" s="313"/>
      <c r="J70" s="313"/>
      <c r="K70" s="82">
        <f>'内訳書入力用（貴社控）'!K67</f>
        <v>0</v>
      </c>
      <c r="L70" s="167">
        <f>'内訳書入力用（貴社控）'!L70</f>
        <v>0</v>
      </c>
      <c r="M70" s="112">
        <f>'内訳書入力用（貴社控）'!M70</f>
        <v>0</v>
      </c>
      <c r="N70" s="174">
        <f>'内訳書入力用（貴社控）'!N70</f>
        <v>0</v>
      </c>
      <c r="O70" s="338">
        <f>'内訳書入力用（貴社控）'!O70:S70</f>
        <v>0</v>
      </c>
      <c r="P70" s="339"/>
      <c r="Q70" s="339"/>
      <c r="R70" s="339"/>
      <c r="S70" s="340"/>
    </row>
    <row r="71" spans="1:19" ht="24" customHeight="1">
      <c r="A71" s="424"/>
      <c r="B71" s="425"/>
      <c r="C71" s="425"/>
      <c r="D71" s="425"/>
      <c r="E71" s="117"/>
      <c r="F71" s="154">
        <f>'内訳書入力用（貴社控）'!F71</f>
        <v>0</v>
      </c>
      <c r="G71" s="312">
        <f>'内訳書入力用（貴社控）'!G71:J71</f>
        <v>0</v>
      </c>
      <c r="H71" s="313"/>
      <c r="I71" s="313"/>
      <c r="J71" s="313"/>
      <c r="K71" s="82">
        <f>'内訳書入力用（貴社控）'!K68</f>
        <v>0</v>
      </c>
      <c r="L71" s="167">
        <f>'内訳書入力用（貴社控）'!L71</f>
        <v>0</v>
      </c>
      <c r="M71" s="112">
        <f>'内訳書入力用（貴社控）'!M71</f>
        <v>0</v>
      </c>
      <c r="N71" s="174">
        <f>'内訳書入力用（貴社控）'!N71</f>
        <v>0</v>
      </c>
      <c r="O71" s="338">
        <f>'内訳書入力用（貴社控）'!O71:S71</f>
        <v>0</v>
      </c>
      <c r="P71" s="339"/>
      <c r="Q71" s="339"/>
      <c r="R71" s="339"/>
      <c r="S71" s="340"/>
    </row>
    <row r="72" spans="1:19" ht="24" customHeight="1">
      <c r="A72" s="424"/>
      <c r="B72" s="425"/>
      <c r="C72" s="425"/>
      <c r="D72" s="425"/>
      <c r="E72" s="117"/>
      <c r="F72" s="154">
        <f>'内訳書入力用（貴社控）'!F72</f>
        <v>0</v>
      </c>
      <c r="G72" s="312">
        <f>'内訳書入力用（貴社控）'!G72:J72</f>
        <v>0</v>
      </c>
      <c r="H72" s="313"/>
      <c r="I72" s="313"/>
      <c r="J72" s="313"/>
      <c r="K72" s="82">
        <f>'内訳書入力用（貴社控）'!K69</f>
        <v>0</v>
      </c>
      <c r="L72" s="167">
        <f>'内訳書入力用（貴社控）'!L72</f>
        <v>0</v>
      </c>
      <c r="M72" s="112">
        <f>'内訳書入力用（貴社控）'!M72</f>
        <v>0</v>
      </c>
      <c r="N72" s="174">
        <f>'内訳書入力用（貴社控）'!N72</f>
        <v>0</v>
      </c>
      <c r="O72" s="338">
        <f>'内訳書入力用（貴社控）'!O72:S72</f>
        <v>0</v>
      </c>
      <c r="P72" s="339"/>
      <c r="Q72" s="339"/>
      <c r="R72" s="339"/>
      <c r="S72" s="340"/>
    </row>
    <row r="73" spans="1:19" ht="24" customHeight="1">
      <c r="A73" s="424"/>
      <c r="B73" s="425"/>
      <c r="C73" s="425"/>
      <c r="D73" s="425"/>
      <c r="E73" s="117"/>
      <c r="F73" s="154">
        <f>'内訳書入力用（貴社控）'!F73</f>
        <v>0</v>
      </c>
      <c r="G73" s="312">
        <f>'内訳書入力用（貴社控）'!G73:J73</f>
        <v>0</v>
      </c>
      <c r="H73" s="313"/>
      <c r="I73" s="313"/>
      <c r="J73" s="313"/>
      <c r="K73" s="82">
        <f>'内訳書入力用（貴社控）'!K70</f>
        <v>0</v>
      </c>
      <c r="L73" s="167">
        <f>'内訳書入力用（貴社控）'!L73</f>
        <v>0</v>
      </c>
      <c r="M73" s="112">
        <f>'内訳書入力用（貴社控）'!M73</f>
        <v>0</v>
      </c>
      <c r="N73" s="174">
        <f>'内訳書入力用（貴社控）'!N73</f>
        <v>0</v>
      </c>
      <c r="O73" s="338">
        <f>'内訳書入力用（貴社控）'!O73:S73</f>
        <v>0</v>
      </c>
      <c r="P73" s="339"/>
      <c r="Q73" s="339"/>
      <c r="R73" s="339"/>
      <c r="S73" s="340"/>
    </row>
    <row r="74" spans="1:19" ht="24" customHeight="1">
      <c r="A74" s="424"/>
      <c r="B74" s="425"/>
      <c r="C74" s="425"/>
      <c r="D74" s="425"/>
      <c r="E74" s="117"/>
      <c r="F74" s="154">
        <f>'内訳書入力用（貴社控）'!F74</f>
        <v>0</v>
      </c>
      <c r="G74" s="312">
        <f>'内訳書入力用（貴社控）'!G74:J74</f>
        <v>0</v>
      </c>
      <c r="H74" s="313"/>
      <c r="I74" s="313"/>
      <c r="J74" s="313"/>
      <c r="K74" s="82">
        <f>'内訳書入力用（貴社控）'!K70</f>
        <v>0</v>
      </c>
      <c r="L74" s="167">
        <f>'内訳書入力用（貴社控）'!L74</f>
        <v>0</v>
      </c>
      <c r="M74" s="112">
        <f>'内訳書入力用（貴社控）'!M74</f>
        <v>0</v>
      </c>
      <c r="N74" s="174">
        <f>'内訳書入力用（貴社控）'!N74</f>
        <v>0</v>
      </c>
      <c r="O74" s="338">
        <f>'内訳書入力用（貴社控）'!O74:S74</f>
        <v>0</v>
      </c>
      <c r="P74" s="339"/>
      <c r="Q74" s="339"/>
      <c r="R74" s="339"/>
      <c r="S74" s="340"/>
    </row>
    <row r="75" spans="1:19" ht="24" customHeight="1">
      <c r="A75" s="424"/>
      <c r="B75" s="425"/>
      <c r="C75" s="425"/>
      <c r="D75" s="425"/>
      <c r="E75" s="117"/>
      <c r="F75" s="154">
        <f>'内訳書入力用（貴社控）'!F75</f>
        <v>0</v>
      </c>
      <c r="G75" s="312">
        <f>'内訳書入力用（貴社控）'!G75:J75</f>
        <v>0</v>
      </c>
      <c r="H75" s="313"/>
      <c r="I75" s="313"/>
      <c r="J75" s="313"/>
      <c r="K75" s="82">
        <f>'内訳書入力用（貴社控）'!K71</f>
        <v>0</v>
      </c>
      <c r="L75" s="167">
        <f>'内訳書入力用（貴社控）'!L75</f>
        <v>0</v>
      </c>
      <c r="M75" s="112">
        <f>'内訳書入力用（貴社控）'!M75</f>
        <v>0</v>
      </c>
      <c r="N75" s="174">
        <f>'内訳書入力用（貴社控）'!N75</f>
        <v>0</v>
      </c>
      <c r="O75" s="338">
        <f>'内訳書入力用（貴社控）'!O75:S75</f>
        <v>0</v>
      </c>
      <c r="P75" s="339"/>
      <c r="Q75" s="339"/>
      <c r="R75" s="339"/>
      <c r="S75" s="340"/>
    </row>
    <row r="76" spans="1:19" ht="24" customHeight="1" thickBot="1">
      <c r="A76" s="422"/>
      <c r="B76" s="423"/>
      <c r="C76" s="423"/>
      <c r="D76" s="423"/>
      <c r="E76" s="118"/>
      <c r="F76" s="156">
        <f>'内訳書入力用（貴社控）'!F76</f>
        <v>0</v>
      </c>
      <c r="G76" s="307">
        <f>'内訳書入力用（貴社控）'!G76:J76</f>
        <v>0</v>
      </c>
      <c r="H76" s="308"/>
      <c r="I76" s="308"/>
      <c r="J76" s="308"/>
      <c r="K76" s="56">
        <f>'内訳書入力用（貴社控）'!K72</f>
        <v>0</v>
      </c>
      <c r="L76" s="169">
        <f>'内訳書入力用（貴社控）'!L76</f>
        <v>0</v>
      </c>
      <c r="M76" s="113">
        <f>'内訳書入力用（貴社控）'!M76</f>
        <v>0</v>
      </c>
      <c r="N76" s="169">
        <f>'内訳書入力用（貴社控）'!N76</f>
        <v>0</v>
      </c>
      <c r="O76" s="309">
        <f>'内訳書入力用（貴社控）'!O76:S76</f>
        <v>0</v>
      </c>
      <c r="P76" s="310"/>
      <c r="Q76" s="310"/>
      <c r="R76" s="310"/>
      <c r="S76" s="311"/>
    </row>
    <row r="77" spans="1:19" ht="24" customHeight="1" thickTop="1" thickBot="1">
      <c r="A77" s="281" t="s">
        <v>72</v>
      </c>
      <c r="B77" s="282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188">
        <f>SUM(O58:S76)</f>
        <v>0</v>
      </c>
      <c r="P77" s="189"/>
      <c r="Q77" s="189"/>
      <c r="R77" s="189"/>
      <c r="S77" s="190"/>
    </row>
  </sheetData>
  <sheetProtection algorithmName="SHA-512" hashValue="SbUTgYv/jC8PCrrsmkbMB63jdsBfkqSy+mOvZxJI3n2ISp/x6C/QMU3kRoo2Ou4+Z+C28+o7UtvPpeA9Vd/k9Q==" saltValue="fSjXV2W3KxHhOJVxgpqCUQ==" spinCount="100000" sheet="1" objects="1" scenarios="1"/>
  <mergeCells count="258">
    <mergeCell ref="A76:B76"/>
    <mergeCell ref="C76:D76"/>
    <mergeCell ref="G76:J76"/>
    <mergeCell ref="O76:S76"/>
    <mergeCell ref="A77:N77"/>
    <mergeCell ref="O77:S77"/>
    <mergeCell ref="A74:B74"/>
    <mergeCell ref="C74:D74"/>
    <mergeCell ref="G74:J74"/>
    <mergeCell ref="O74:S74"/>
    <mergeCell ref="A75:B75"/>
    <mergeCell ref="C75:D75"/>
    <mergeCell ref="G75:J75"/>
    <mergeCell ref="O75:S75"/>
    <mergeCell ref="A72:B72"/>
    <mergeCell ref="C72:D72"/>
    <mergeCell ref="G72:J72"/>
    <mergeCell ref="O72:S72"/>
    <mergeCell ref="A73:B73"/>
    <mergeCell ref="C73:D73"/>
    <mergeCell ref="G73:J73"/>
    <mergeCell ref="O73:S73"/>
    <mergeCell ref="A70:B70"/>
    <mergeCell ref="C70:D70"/>
    <mergeCell ref="G70:J70"/>
    <mergeCell ref="O70:S70"/>
    <mergeCell ref="A71:B71"/>
    <mergeCell ref="C71:D71"/>
    <mergeCell ref="G71:J71"/>
    <mergeCell ref="O71:S71"/>
    <mergeCell ref="A68:B68"/>
    <mergeCell ref="C68:D68"/>
    <mergeCell ref="G68:J68"/>
    <mergeCell ref="O68:S68"/>
    <mergeCell ref="A69:B69"/>
    <mergeCell ref="C69:D69"/>
    <mergeCell ref="G69:J69"/>
    <mergeCell ref="O69:S69"/>
    <mergeCell ref="A66:B66"/>
    <mergeCell ref="C66:D66"/>
    <mergeCell ref="G66:J66"/>
    <mergeCell ref="O66:S66"/>
    <mergeCell ref="A67:B67"/>
    <mergeCell ref="C67:D67"/>
    <mergeCell ref="G67:J67"/>
    <mergeCell ref="O67:S67"/>
    <mergeCell ref="A64:B64"/>
    <mergeCell ref="C64:D64"/>
    <mergeCell ref="G64:J64"/>
    <mergeCell ref="O64:S64"/>
    <mergeCell ref="A65:B65"/>
    <mergeCell ref="C65:D65"/>
    <mergeCell ref="G65:J65"/>
    <mergeCell ref="O65:S65"/>
    <mergeCell ref="A62:B62"/>
    <mergeCell ref="C62:D62"/>
    <mergeCell ref="G62:J62"/>
    <mergeCell ref="O62:S62"/>
    <mergeCell ref="A63:B63"/>
    <mergeCell ref="C63:D63"/>
    <mergeCell ref="G63:J63"/>
    <mergeCell ref="O63:S63"/>
    <mergeCell ref="A60:B60"/>
    <mergeCell ref="C60:D60"/>
    <mergeCell ref="G60:J60"/>
    <mergeCell ref="O60:S60"/>
    <mergeCell ref="A61:B61"/>
    <mergeCell ref="C61:D61"/>
    <mergeCell ref="G61:J61"/>
    <mergeCell ref="O61:S61"/>
    <mergeCell ref="A58:B58"/>
    <mergeCell ref="C58:D58"/>
    <mergeCell ref="G58:J58"/>
    <mergeCell ref="O58:S58"/>
    <mergeCell ref="A59:B59"/>
    <mergeCell ref="C59:D59"/>
    <mergeCell ref="G59:J59"/>
    <mergeCell ref="O59:S59"/>
    <mergeCell ref="A56:E56"/>
    <mergeCell ref="N56:S56"/>
    <mergeCell ref="A57:B57"/>
    <mergeCell ref="C57:D57"/>
    <mergeCell ref="G57:J57"/>
    <mergeCell ref="O57:S57"/>
    <mergeCell ref="A53:S53"/>
    <mergeCell ref="A54:D55"/>
    <mergeCell ref="E54:I55"/>
    <mergeCell ref="J54:J55"/>
    <mergeCell ref="O54:P54"/>
    <mergeCell ref="A45:B45"/>
    <mergeCell ref="C45:D45"/>
    <mergeCell ref="G45:J45"/>
    <mergeCell ref="O45:S45"/>
    <mergeCell ref="A49:B49"/>
    <mergeCell ref="C49:D49"/>
    <mergeCell ref="G49:J49"/>
    <mergeCell ref="O49:S49"/>
    <mergeCell ref="A43:B43"/>
    <mergeCell ref="C43:D43"/>
    <mergeCell ref="G43:J43"/>
    <mergeCell ref="O43:S43"/>
    <mergeCell ref="A44:B44"/>
    <mergeCell ref="C44:D44"/>
    <mergeCell ref="G44:J44"/>
    <mergeCell ref="O44:S44"/>
    <mergeCell ref="A46:B46"/>
    <mergeCell ref="C46:D46"/>
    <mergeCell ref="G46:J46"/>
    <mergeCell ref="O46:S46"/>
    <mergeCell ref="A47:B47"/>
    <mergeCell ref="C47:D47"/>
    <mergeCell ref="G47:J47"/>
    <mergeCell ref="O47:S47"/>
    <mergeCell ref="A51:B51"/>
    <mergeCell ref="C51:D51"/>
    <mergeCell ref="G51:J51"/>
    <mergeCell ref="O51:S51"/>
    <mergeCell ref="A52:N52"/>
    <mergeCell ref="O52:S52"/>
    <mergeCell ref="A48:B48"/>
    <mergeCell ref="C48:D48"/>
    <mergeCell ref="G48:J48"/>
    <mergeCell ref="O48:S48"/>
    <mergeCell ref="A50:B50"/>
    <mergeCell ref="C50:D50"/>
    <mergeCell ref="G50:J50"/>
    <mergeCell ref="O50:S50"/>
    <mergeCell ref="A41:B41"/>
    <mergeCell ref="C41:D41"/>
    <mergeCell ref="G41:J41"/>
    <mergeCell ref="O41:S41"/>
    <mergeCell ref="A42:B42"/>
    <mergeCell ref="C42:D42"/>
    <mergeCell ref="G42:J42"/>
    <mergeCell ref="O42:S42"/>
    <mergeCell ref="A39:B39"/>
    <mergeCell ref="C39:D39"/>
    <mergeCell ref="G39:J39"/>
    <mergeCell ref="O39:S39"/>
    <mergeCell ref="A40:B40"/>
    <mergeCell ref="C40:D40"/>
    <mergeCell ref="G40:J40"/>
    <mergeCell ref="O40:S40"/>
    <mergeCell ref="A37:B37"/>
    <mergeCell ref="C37:D37"/>
    <mergeCell ref="G37:J37"/>
    <mergeCell ref="O37:S37"/>
    <mergeCell ref="A38:B38"/>
    <mergeCell ref="C38:D38"/>
    <mergeCell ref="G38:J38"/>
    <mergeCell ref="O38:S38"/>
    <mergeCell ref="A35:B35"/>
    <mergeCell ref="C35:D35"/>
    <mergeCell ref="G35:J35"/>
    <mergeCell ref="O35:S35"/>
    <mergeCell ref="A36:B36"/>
    <mergeCell ref="C36:D36"/>
    <mergeCell ref="G36:J36"/>
    <mergeCell ref="O36:S36"/>
    <mergeCell ref="A33:B33"/>
    <mergeCell ref="C33:D33"/>
    <mergeCell ref="G33:J33"/>
    <mergeCell ref="O33:S33"/>
    <mergeCell ref="A34:B34"/>
    <mergeCell ref="C34:D34"/>
    <mergeCell ref="G34:J34"/>
    <mergeCell ref="O34:S34"/>
    <mergeCell ref="A31:E31"/>
    <mergeCell ref="N31:S31"/>
    <mergeCell ref="A32:B32"/>
    <mergeCell ref="C32:D32"/>
    <mergeCell ref="G32:J32"/>
    <mergeCell ref="O32:S32"/>
    <mergeCell ref="A28:S28"/>
    <mergeCell ref="A29:D30"/>
    <mergeCell ref="E29:I30"/>
    <mergeCell ref="J29:J30"/>
    <mergeCell ref="O29:P29"/>
    <mergeCell ref="A4:E4"/>
    <mergeCell ref="N4:S4"/>
    <mergeCell ref="A1:S1"/>
    <mergeCell ref="A2:D3"/>
    <mergeCell ref="E2:I3"/>
    <mergeCell ref="J2:J3"/>
    <mergeCell ref="O2:P2"/>
    <mergeCell ref="A5:B5"/>
    <mergeCell ref="C5:D5"/>
    <mergeCell ref="G5:J5"/>
    <mergeCell ref="O5:S5"/>
    <mergeCell ref="A6:B6"/>
    <mergeCell ref="C6:D6"/>
    <mergeCell ref="G6:J6"/>
    <mergeCell ref="O6:S6"/>
    <mergeCell ref="A7:B7"/>
    <mergeCell ref="C7:D7"/>
    <mergeCell ref="G7:J7"/>
    <mergeCell ref="O7:S7"/>
    <mergeCell ref="A8:B8"/>
    <mergeCell ref="C8:D8"/>
    <mergeCell ref="G8:J8"/>
    <mergeCell ref="O8:S8"/>
    <mergeCell ref="A9:B9"/>
    <mergeCell ref="C9:D9"/>
    <mergeCell ref="G9:J9"/>
    <mergeCell ref="O9:S9"/>
    <mergeCell ref="A10:B10"/>
    <mergeCell ref="C10:D10"/>
    <mergeCell ref="G10:J10"/>
    <mergeCell ref="O10:S10"/>
    <mergeCell ref="A11:B11"/>
    <mergeCell ref="C11:D11"/>
    <mergeCell ref="G11:J11"/>
    <mergeCell ref="O11:S11"/>
    <mergeCell ref="A12:B12"/>
    <mergeCell ref="C12:D12"/>
    <mergeCell ref="G12:J12"/>
    <mergeCell ref="O12:S12"/>
    <mergeCell ref="A13:B13"/>
    <mergeCell ref="C13:D13"/>
    <mergeCell ref="G13:J13"/>
    <mergeCell ref="O13:S13"/>
    <mergeCell ref="A14:B14"/>
    <mergeCell ref="C14:D14"/>
    <mergeCell ref="G14:J14"/>
    <mergeCell ref="O14:S14"/>
    <mergeCell ref="A15:B15"/>
    <mergeCell ref="C15:D15"/>
    <mergeCell ref="G15:J15"/>
    <mergeCell ref="O15:S15"/>
    <mergeCell ref="A16:B16"/>
    <mergeCell ref="C16:D16"/>
    <mergeCell ref="G16:J16"/>
    <mergeCell ref="O16:S16"/>
    <mergeCell ref="A17:B17"/>
    <mergeCell ref="C17:D17"/>
    <mergeCell ref="G17:J17"/>
    <mergeCell ref="O17:S17"/>
    <mergeCell ref="A18:B18"/>
    <mergeCell ref="C18:D18"/>
    <mergeCell ref="G18:J18"/>
    <mergeCell ref="O18:S18"/>
    <mergeCell ref="A19:B19"/>
    <mergeCell ref="C19:D19"/>
    <mergeCell ref="G19:J19"/>
    <mergeCell ref="O19:S19"/>
    <mergeCell ref="A20:B20"/>
    <mergeCell ref="C20:D20"/>
    <mergeCell ref="G20:J20"/>
    <mergeCell ref="O20:S20"/>
    <mergeCell ref="O26:S26"/>
    <mergeCell ref="L27:M27"/>
    <mergeCell ref="O27:S27"/>
    <mergeCell ref="A21:N21"/>
    <mergeCell ref="O21:S21"/>
    <mergeCell ref="L23:M23"/>
    <mergeCell ref="O23:S23"/>
    <mergeCell ref="O24:S24"/>
    <mergeCell ref="O25:S25"/>
  </mergeCells>
  <phoneticPr fontId="1"/>
  <dataValidations count="2">
    <dataValidation type="list" allowBlank="1" showInputMessage="1" showErrorMessage="1" sqref="C24:C26" xr:uid="{8F57BD76-7228-4039-99B6-F05F2E0A25C2}">
      <formula1>#REF!</formula1>
    </dataValidation>
    <dataValidation type="list" allowBlank="1" showInputMessage="1" showErrorMessage="1" sqref="H25:H26" xr:uid="{6FF4C25B-A999-4119-A269-D772B980087F}">
      <formula1>#REF!</formula1>
    </dataValidation>
  </dataValidations>
  <pageMargins left="0.59055118110236227" right="0.39370078740157483" top="0.47244094488188981" bottom="0" header="0.31496062992125984" footer="0.31496062992125984"/>
  <pageSetup paperSize="9" orientation="landscape" cellComments="asDisplayed" r:id="rId1"/>
  <headerFooter>
    <oddHeader>&amp;R&amp;"HG丸ｺﾞｼｯｸM-PRO,標準"№&amp;P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記入例</vt:lpstr>
      <vt:lpstr>請求書入力用（貴社控）</vt:lpstr>
      <vt:lpstr>内訳書入力用（貴社控）</vt:lpstr>
      <vt:lpstr>請求書（提出用）</vt:lpstr>
      <vt:lpstr>内訳書（提出用）</vt:lpstr>
      <vt:lpstr>'請求書（提出用）'!Print_Area</vt:lpstr>
      <vt:lpstr>'請求書入力用（貴社控）'!Print_Area</vt:lpstr>
      <vt:lpstr>'内訳書（提出用）'!Print_Area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2024-02-20T23:45:12Z</cp:lastPrinted>
  <dcterms:created xsi:type="dcterms:W3CDTF">2022-05-12T02:28:52Z</dcterms:created>
  <dcterms:modified xsi:type="dcterms:W3CDTF">2024-02-21T04:39:32Z</dcterms:modified>
</cp:coreProperties>
</file>