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指定請求書HP版\"/>
    </mc:Choice>
  </mc:AlternateContent>
  <xr:revisionPtr revIDLastSave="0" documentId="13_ncr:1_{40A38494-2EEF-4C40-B84A-E7E0667E3AEA}" xr6:coauthVersionLast="47" xr6:coauthVersionMax="47" xr10:uidLastSave="{00000000-0000-0000-0000-000000000000}"/>
  <bookViews>
    <workbookView xWindow="-120" yWindow="-120" windowWidth="29040" windowHeight="15840" xr2:uid="{07AF0244-8E7B-4DAA-8A0A-BA3F1754D6D8}"/>
  </bookViews>
  <sheets>
    <sheet name="記入例" sheetId="5" r:id="rId1"/>
    <sheet name="請求書入力用（貴社控）" sheetId="7" r:id="rId2"/>
    <sheet name="出来高調書入力用（貴社控）" sheetId="11" r:id="rId3"/>
    <sheet name="請求書（提出用）" sheetId="8" r:id="rId4"/>
    <sheet name="出来高調書（提出用）" sheetId="13" r:id="rId5"/>
  </sheets>
  <definedNames>
    <definedName name="_xlnm.Print_Area" localSheetId="4">'出来高調書（提出用）'!$A$1:$Q$129</definedName>
    <definedName name="_xlnm.Print_Area" localSheetId="3">'請求書（提出用）'!$A$1:$S$56</definedName>
    <definedName name="_xlnm.Print_Area" localSheetId="1">'請求書入力用（貴社控）'!$A$1:$S$28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7" l="1"/>
  <c r="G81" i="11"/>
  <c r="G83" i="11"/>
  <c r="E79" i="11"/>
  <c r="E81" i="11"/>
  <c r="E83" i="11"/>
  <c r="G14" i="8"/>
  <c r="G15" i="8"/>
  <c r="G16" i="8"/>
  <c r="G17" i="8"/>
  <c r="G18" i="8"/>
  <c r="G19" i="8"/>
  <c r="B6" i="13"/>
  <c r="C6" i="13"/>
  <c r="D6" i="13"/>
  <c r="B8" i="13"/>
  <c r="C8" i="13"/>
  <c r="D8" i="13"/>
  <c r="B10" i="13"/>
  <c r="C10" i="13"/>
  <c r="D10" i="13"/>
  <c r="B12" i="13"/>
  <c r="C12" i="13"/>
  <c r="D12" i="13"/>
  <c r="B14" i="13"/>
  <c r="C14" i="13"/>
  <c r="D14" i="13"/>
  <c r="B16" i="13"/>
  <c r="C16" i="13"/>
  <c r="D16" i="13"/>
  <c r="B18" i="13"/>
  <c r="C18" i="13"/>
  <c r="D18" i="13"/>
  <c r="B20" i="13"/>
  <c r="C20" i="13"/>
  <c r="D20" i="13"/>
  <c r="B22" i="13"/>
  <c r="C22" i="13"/>
  <c r="D22" i="13"/>
  <c r="B24" i="13"/>
  <c r="C24" i="13"/>
  <c r="D24" i="13"/>
  <c r="B26" i="13"/>
  <c r="C26" i="13"/>
  <c r="D26" i="13"/>
  <c r="B28" i="13"/>
  <c r="C28" i="13"/>
  <c r="D28" i="13"/>
  <c r="B30" i="13"/>
  <c r="C30" i="13"/>
  <c r="D30" i="13"/>
  <c r="B32" i="13"/>
  <c r="C32" i="13"/>
  <c r="D32" i="13"/>
  <c r="B34" i="13"/>
  <c r="C34" i="13"/>
  <c r="D34" i="13"/>
  <c r="F6" i="13"/>
  <c r="F8" i="13"/>
  <c r="F10" i="13"/>
  <c r="F12" i="13"/>
  <c r="F14" i="13"/>
  <c r="F16" i="13"/>
  <c r="F18" i="13"/>
  <c r="F20" i="13"/>
  <c r="F22" i="13"/>
  <c r="F24" i="13"/>
  <c r="F26" i="13"/>
  <c r="F28" i="13"/>
  <c r="F30" i="13"/>
  <c r="F32" i="13"/>
  <c r="F34" i="13"/>
  <c r="H6" i="13"/>
  <c r="H8" i="13"/>
  <c r="H10" i="13"/>
  <c r="H12" i="13"/>
  <c r="H14" i="13"/>
  <c r="H16" i="13"/>
  <c r="H18" i="13"/>
  <c r="H20" i="13"/>
  <c r="H22" i="13"/>
  <c r="H24" i="13"/>
  <c r="H26" i="13"/>
  <c r="H28" i="13"/>
  <c r="H30" i="13"/>
  <c r="H32" i="13"/>
  <c r="H34" i="13"/>
  <c r="I53" i="11" l="1"/>
  <c r="I55" i="11"/>
  <c r="G53" i="11"/>
  <c r="G53" i="13" s="1"/>
  <c r="G44" i="8"/>
  <c r="G45" i="8"/>
  <c r="G46" i="8"/>
  <c r="G47" i="8"/>
  <c r="G20" i="8"/>
  <c r="G48" i="8" s="1"/>
  <c r="G21" i="8"/>
  <c r="G49" i="8" s="1"/>
  <c r="E6" i="11"/>
  <c r="E6" i="13" s="1"/>
  <c r="A91" i="13"/>
  <c r="G30" i="11"/>
  <c r="G30" i="13" s="1"/>
  <c r="E97" i="11"/>
  <c r="E97" i="13" s="1"/>
  <c r="E53" i="11"/>
  <c r="E12" i="11"/>
  <c r="E12" i="13" s="1"/>
  <c r="C47" i="13"/>
  <c r="B47" i="13"/>
  <c r="A47" i="13"/>
  <c r="M127" i="13"/>
  <c r="H127" i="13"/>
  <c r="F127" i="13"/>
  <c r="D127" i="13"/>
  <c r="C127" i="13"/>
  <c r="B127" i="13"/>
  <c r="A127" i="13"/>
  <c r="M125" i="13"/>
  <c r="H125" i="13"/>
  <c r="F125" i="13"/>
  <c r="D125" i="13"/>
  <c r="C125" i="13"/>
  <c r="B125" i="13"/>
  <c r="A125" i="13"/>
  <c r="M123" i="13"/>
  <c r="H123" i="13"/>
  <c r="F123" i="13"/>
  <c r="D123" i="13"/>
  <c r="C123" i="13"/>
  <c r="B123" i="13"/>
  <c r="A123" i="13"/>
  <c r="M121" i="13"/>
  <c r="H121" i="13"/>
  <c r="F121" i="13"/>
  <c r="D121" i="13"/>
  <c r="C121" i="13"/>
  <c r="B121" i="13"/>
  <c r="A121" i="13"/>
  <c r="M119" i="13"/>
  <c r="H119" i="13"/>
  <c r="F119" i="13"/>
  <c r="D119" i="13"/>
  <c r="C119" i="13"/>
  <c r="B119" i="13"/>
  <c r="A119" i="13"/>
  <c r="M117" i="13"/>
  <c r="H117" i="13"/>
  <c r="F117" i="13"/>
  <c r="D117" i="13"/>
  <c r="C117" i="13"/>
  <c r="B117" i="13"/>
  <c r="A117" i="13"/>
  <c r="M115" i="13"/>
  <c r="H115" i="13"/>
  <c r="F115" i="13"/>
  <c r="D115" i="13"/>
  <c r="C115" i="13"/>
  <c r="B115" i="13"/>
  <c r="A115" i="13"/>
  <c r="M113" i="13"/>
  <c r="H113" i="13"/>
  <c r="F113" i="13"/>
  <c r="D113" i="13"/>
  <c r="C113" i="13"/>
  <c r="B113" i="13"/>
  <c r="A113" i="13"/>
  <c r="M111" i="13"/>
  <c r="H111" i="13"/>
  <c r="F111" i="13"/>
  <c r="D111" i="13"/>
  <c r="C111" i="13"/>
  <c r="B111" i="13"/>
  <c r="A111" i="13"/>
  <c r="M109" i="13"/>
  <c r="H109" i="13"/>
  <c r="F109" i="13"/>
  <c r="D109" i="13"/>
  <c r="C109" i="13"/>
  <c r="B109" i="13"/>
  <c r="A109" i="13"/>
  <c r="M107" i="13"/>
  <c r="H107" i="13"/>
  <c r="F107" i="13"/>
  <c r="D107" i="13"/>
  <c r="C107" i="13"/>
  <c r="B107" i="13"/>
  <c r="A107" i="13"/>
  <c r="M105" i="13"/>
  <c r="H105" i="13"/>
  <c r="F105" i="13"/>
  <c r="E105" i="13"/>
  <c r="D105" i="13"/>
  <c r="C105" i="13"/>
  <c r="B105" i="13"/>
  <c r="A105" i="13"/>
  <c r="M103" i="13"/>
  <c r="H103" i="13"/>
  <c r="F103" i="13"/>
  <c r="D103" i="13"/>
  <c r="C103" i="13"/>
  <c r="B103" i="13"/>
  <c r="A103" i="13"/>
  <c r="M101" i="13"/>
  <c r="H101" i="13"/>
  <c r="F101" i="13"/>
  <c r="D101" i="13"/>
  <c r="C101" i="13"/>
  <c r="B101" i="13"/>
  <c r="A101" i="13"/>
  <c r="M99" i="13"/>
  <c r="H99" i="13"/>
  <c r="F99" i="13"/>
  <c r="D99" i="13"/>
  <c r="C99" i="13"/>
  <c r="B99" i="13"/>
  <c r="A99" i="13"/>
  <c r="M97" i="13"/>
  <c r="H97" i="13"/>
  <c r="F97" i="13"/>
  <c r="D97" i="13"/>
  <c r="C97" i="13"/>
  <c r="B97" i="13"/>
  <c r="A97" i="13"/>
  <c r="M95" i="13"/>
  <c r="H95" i="13"/>
  <c r="F95" i="13"/>
  <c r="D95" i="13"/>
  <c r="C95" i="13"/>
  <c r="B95" i="13"/>
  <c r="A95" i="13"/>
  <c r="M93" i="13"/>
  <c r="H93" i="13"/>
  <c r="F93" i="13"/>
  <c r="D93" i="13"/>
  <c r="C93" i="13"/>
  <c r="B93" i="13"/>
  <c r="A93" i="13"/>
  <c r="M91" i="13"/>
  <c r="H91" i="13"/>
  <c r="F91" i="13"/>
  <c r="D91" i="13"/>
  <c r="C91" i="13"/>
  <c r="B91" i="13"/>
  <c r="M83" i="13"/>
  <c r="H83" i="13"/>
  <c r="F83" i="13"/>
  <c r="D83" i="13"/>
  <c r="C83" i="13"/>
  <c r="B83" i="13"/>
  <c r="A83" i="13"/>
  <c r="M81" i="13"/>
  <c r="H81" i="13"/>
  <c r="F81" i="13"/>
  <c r="D81" i="13"/>
  <c r="C81" i="13"/>
  <c r="B81" i="13"/>
  <c r="A81" i="13"/>
  <c r="M79" i="13"/>
  <c r="H79" i="13"/>
  <c r="F79" i="13"/>
  <c r="D79" i="13"/>
  <c r="C79" i="13"/>
  <c r="B79" i="13"/>
  <c r="A79" i="13"/>
  <c r="M77" i="13"/>
  <c r="H77" i="13"/>
  <c r="F77" i="13"/>
  <c r="D77" i="13"/>
  <c r="C77" i="13"/>
  <c r="B77" i="13"/>
  <c r="A77" i="13"/>
  <c r="M75" i="13"/>
  <c r="H75" i="13"/>
  <c r="F75" i="13"/>
  <c r="E75" i="13"/>
  <c r="D75" i="13"/>
  <c r="C75" i="13"/>
  <c r="B75" i="13"/>
  <c r="A75" i="13"/>
  <c r="M73" i="13"/>
  <c r="J73" i="13"/>
  <c r="H73" i="13"/>
  <c r="F73" i="13"/>
  <c r="D73" i="13"/>
  <c r="C73" i="13"/>
  <c r="B73" i="13"/>
  <c r="A73" i="13"/>
  <c r="M71" i="13"/>
  <c r="H71" i="13"/>
  <c r="F71" i="13"/>
  <c r="D71" i="13"/>
  <c r="C71" i="13"/>
  <c r="B71" i="13"/>
  <c r="A71" i="13"/>
  <c r="M69" i="13"/>
  <c r="H69" i="13"/>
  <c r="F69" i="13"/>
  <c r="D69" i="13"/>
  <c r="C69" i="13"/>
  <c r="B69" i="13"/>
  <c r="A69" i="13"/>
  <c r="M67" i="13"/>
  <c r="H67" i="13"/>
  <c r="F67" i="13"/>
  <c r="D67" i="13"/>
  <c r="C67" i="13"/>
  <c r="B67" i="13"/>
  <c r="A67" i="13"/>
  <c r="M65" i="13"/>
  <c r="H65" i="13"/>
  <c r="F65" i="13"/>
  <c r="D65" i="13"/>
  <c r="C65" i="13"/>
  <c r="B65" i="13"/>
  <c r="A65" i="13"/>
  <c r="M63" i="13"/>
  <c r="H63" i="13"/>
  <c r="F63" i="13"/>
  <c r="D63" i="13"/>
  <c r="C63" i="13"/>
  <c r="B63" i="13"/>
  <c r="A63" i="13"/>
  <c r="M61" i="13"/>
  <c r="H61" i="13"/>
  <c r="F61" i="13"/>
  <c r="D61" i="13"/>
  <c r="C61" i="13"/>
  <c r="B61" i="13"/>
  <c r="A61" i="13"/>
  <c r="M59" i="13"/>
  <c r="H59" i="13"/>
  <c r="F59" i="13"/>
  <c r="D59" i="13"/>
  <c r="C59" i="13"/>
  <c r="B59" i="13"/>
  <c r="A59" i="13"/>
  <c r="M57" i="13"/>
  <c r="H57" i="13"/>
  <c r="F57" i="13"/>
  <c r="D57" i="13"/>
  <c r="C57" i="13"/>
  <c r="B57" i="13"/>
  <c r="A57" i="13"/>
  <c r="M55" i="13"/>
  <c r="H55" i="13"/>
  <c r="F55" i="13"/>
  <c r="D55" i="13"/>
  <c r="C55" i="13"/>
  <c r="B55" i="13"/>
  <c r="A55" i="13"/>
  <c r="M53" i="13"/>
  <c r="H53" i="13"/>
  <c r="F53" i="13"/>
  <c r="E53" i="13"/>
  <c r="D53" i="13"/>
  <c r="C53" i="13"/>
  <c r="B53" i="13"/>
  <c r="A53" i="13"/>
  <c r="M51" i="13"/>
  <c r="H51" i="13"/>
  <c r="F51" i="13"/>
  <c r="D51" i="13"/>
  <c r="C51" i="13"/>
  <c r="B51" i="13"/>
  <c r="A51" i="13"/>
  <c r="M49" i="13"/>
  <c r="H49" i="13"/>
  <c r="F49" i="13"/>
  <c r="D49" i="13"/>
  <c r="C49" i="13"/>
  <c r="B49" i="13"/>
  <c r="A49" i="13"/>
  <c r="M47" i="13"/>
  <c r="H47" i="13"/>
  <c r="F47" i="13"/>
  <c r="D47" i="13"/>
  <c r="J127" i="11"/>
  <c r="J127" i="13" s="1"/>
  <c r="I127" i="11"/>
  <c r="I127" i="13" s="1"/>
  <c r="G127" i="11"/>
  <c r="G127" i="13" s="1"/>
  <c r="E127" i="11"/>
  <c r="E127" i="13" s="1"/>
  <c r="J125" i="11"/>
  <c r="J125" i="13" s="1"/>
  <c r="I125" i="11"/>
  <c r="I125" i="13" s="1"/>
  <c r="G125" i="11"/>
  <c r="G125" i="13" s="1"/>
  <c r="E125" i="11"/>
  <c r="E125" i="13" s="1"/>
  <c r="J123" i="11"/>
  <c r="J123" i="13" s="1"/>
  <c r="I123" i="11"/>
  <c r="G123" i="11"/>
  <c r="G123" i="13" s="1"/>
  <c r="E123" i="11"/>
  <c r="E123" i="13" s="1"/>
  <c r="J121" i="11"/>
  <c r="J121" i="13" s="1"/>
  <c r="I121" i="11"/>
  <c r="G121" i="11"/>
  <c r="E121" i="11"/>
  <c r="J119" i="11"/>
  <c r="J119" i="13" s="1"/>
  <c r="I119" i="11"/>
  <c r="I119" i="13" s="1"/>
  <c r="G119" i="11"/>
  <c r="K119" i="11" s="1"/>
  <c r="K119" i="13" s="1"/>
  <c r="E119" i="11"/>
  <c r="E119" i="13" s="1"/>
  <c r="J117" i="11"/>
  <c r="J117" i="13" s="1"/>
  <c r="I117" i="11"/>
  <c r="I117" i="13" s="1"/>
  <c r="G117" i="11"/>
  <c r="G117" i="13" s="1"/>
  <c r="E117" i="11"/>
  <c r="E117" i="13" s="1"/>
  <c r="J115" i="11"/>
  <c r="J115" i="13" s="1"/>
  <c r="I115" i="11"/>
  <c r="I115" i="13" s="1"/>
  <c r="G115" i="11"/>
  <c r="E115" i="11"/>
  <c r="E115" i="13" s="1"/>
  <c r="J113" i="11"/>
  <c r="J113" i="13" s="1"/>
  <c r="I113" i="11"/>
  <c r="I113" i="13" s="1"/>
  <c r="G113" i="11"/>
  <c r="G113" i="13" s="1"/>
  <c r="E113" i="11"/>
  <c r="E113" i="13" s="1"/>
  <c r="J111" i="11"/>
  <c r="J111" i="13" s="1"/>
  <c r="I111" i="11"/>
  <c r="I111" i="13" s="1"/>
  <c r="G111" i="11"/>
  <c r="G111" i="13" s="1"/>
  <c r="E111" i="11"/>
  <c r="E111" i="13" s="1"/>
  <c r="J109" i="11"/>
  <c r="J109" i="13" s="1"/>
  <c r="I109" i="11"/>
  <c r="G109" i="11"/>
  <c r="G109" i="13" s="1"/>
  <c r="E109" i="11"/>
  <c r="E109" i="13" s="1"/>
  <c r="J107" i="11"/>
  <c r="J107" i="13" s="1"/>
  <c r="I107" i="11"/>
  <c r="I107" i="13" s="1"/>
  <c r="G107" i="11"/>
  <c r="K107" i="11" s="1"/>
  <c r="K107" i="13" s="1"/>
  <c r="E107" i="11"/>
  <c r="E107" i="13" s="1"/>
  <c r="J105" i="11"/>
  <c r="J105" i="13" s="1"/>
  <c r="I105" i="11"/>
  <c r="I105" i="13" s="1"/>
  <c r="G105" i="11"/>
  <c r="E105" i="11"/>
  <c r="J103" i="11"/>
  <c r="J103" i="13" s="1"/>
  <c r="I103" i="11"/>
  <c r="I103" i="13" s="1"/>
  <c r="G103" i="11"/>
  <c r="E103" i="11"/>
  <c r="E103" i="13" s="1"/>
  <c r="J101" i="11"/>
  <c r="J101" i="13" s="1"/>
  <c r="I101" i="11"/>
  <c r="I101" i="13" s="1"/>
  <c r="G101" i="11"/>
  <c r="G101" i="13" s="1"/>
  <c r="E101" i="11"/>
  <c r="E101" i="13" s="1"/>
  <c r="J99" i="11"/>
  <c r="J99" i="13" s="1"/>
  <c r="I99" i="11"/>
  <c r="I99" i="13" s="1"/>
  <c r="G99" i="11"/>
  <c r="G99" i="13" s="1"/>
  <c r="E99" i="11"/>
  <c r="E99" i="13" s="1"/>
  <c r="J97" i="11"/>
  <c r="J97" i="13" s="1"/>
  <c r="I97" i="11"/>
  <c r="I97" i="13" s="1"/>
  <c r="G97" i="11"/>
  <c r="G97" i="13" s="1"/>
  <c r="J95" i="11"/>
  <c r="J95" i="13" s="1"/>
  <c r="I95" i="11"/>
  <c r="I95" i="13" s="1"/>
  <c r="G95" i="11"/>
  <c r="E95" i="11"/>
  <c r="E95" i="13" s="1"/>
  <c r="J93" i="11"/>
  <c r="J93" i="13" s="1"/>
  <c r="I93" i="11"/>
  <c r="I93" i="13" s="1"/>
  <c r="G93" i="11"/>
  <c r="G93" i="13" s="1"/>
  <c r="E93" i="11"/>
  <c r="E93" i="13" s="1"/>
  <c r="J91" i="11"/>
  <c r="J91" i="13" s="1"/>
  <c r="I91" i="11"/>
  <c r="I91" i="13" s="1"/>
  <c r="G91" i="11"/>
  <c r="G91" i="13" s="1"/>
  <c r="E91" i="11"/>
  <c r="J73" i="11"/>
  <c r="I73" i="11"/>
  <c r="I73" i="13" s="1"/>
  <c r="G73" i="11"/>
  <c r="E73" i="11"/>
  <c r="E73" i="13" s="1"/>
  <c r="J71" i="11"/>
  <c r="J71" i="13" s="1"/>
  <c r="I71" i="11"/>
  <c r="I71" i="13" s="1"/>
  <c r="G71" i="11"/>
  <c r="G71" i="13" s="1"/>
  <c r="E71" i="11"/>
  <c r="E71" i="13" s="1"/>
  <c r="J69" i="11"/>
  <c r="J69" i="13" s="1"/>
  <c r="I69" i="11"/>
  <c r="I69" i="13" s="1"/>
  <c r="G69" i="11"/>
  <c r="G69" i="13" s="1"/>
  <c r="E69" i="11"/>
  <c r="E69" i="13" s="1"/>
  <c r="J67" i="11"/>
  <c r="J67" i="13" s="1"/>
  <c r="I67" i="11"/>
  <c r="I67" i="13" s="1"/>
  <c r="G67" i="11"/>
  <c r="G67" i="13" s="1"/>
  <c r="E67" i="11"/>
  <c r="E67" i="13" s="1"/>
  <c r="J83" i="11"/>
  <c r="J83" i="13" s="1"/>
  <c r="I83" i="11"/>
  <c r="I83" i="13" s="1"/>
  <c r="G83" i="13"/>
  <c r="E83" i="13"/>
  <c r="J81" i="11"/>
  <c r="J81" i="13" s="1"/>
  <c r="I81" i="11"/>
  <c r="I81" i="13" s="1"/>
  <c r="K81" i="11"/>
  <c r="K81" i="13" s="1"/>
  <c r="E81" i="13"/>
  <c r="J79" i="11"/>
  <c r="J79" i="13" s="1"/>
  <c r="I79" i="11"/>
  <c r="G79" i="11"/>
  <c r="G79" i="13" s="1"/>
  <c r="E79" i="13"/>
  <c r="J77" i="11"/>
  <c r="J77" i="13" s="1"/>
  <c r="I77" i="11"/>
  <c r="G77" i="11"/>
  <c r="G77" i="13" s="1"/>
  <c r="E77" i="11"/>
  <c r="E77" i="13" s="1"/>
  <c r="J75" i="11"/>
  <c r="J75" i="13" s="1"/>
  <c r="I75" i="11"/>
  <c r="I75" i="13" s="1"/>
  <c r="G75" i="11"/>
  <c r="G75" i="13" s="1"/>
  <c r="E75" i="11"/>
  <c r="J65" i="11"/>
  <c r="J65" i="13" s="1"/>
  <c r="I65" i="11"/>
  <c r="I65" i="13" s="1"/>
  <c r="G65" i="11"/>
  <c r="E65" i="11"/>
  <c r="E65" i="13" s="1"/>
  <c r="J63" i="11"/>
  <c r="J63" i="13" s="1"/>
  <c r="I63" i="11"/>
  <c r="I63" i="13" s="1"/>
  <c r="G63" i="11"/>
  <c r="G63" i="13" s="1"/>
  <c r="E63" i="11"/>
  <c r="E63" i="13" s="1"/>
  <c r="J61" i="11"/>
  <c r="J61" i="13" s="1"/>
  <c r="I61" i="11"/>
  <c r="I61" i="13" s="1"/>
  <c r="G61" i="11"/>
  <c r="K61" i="11" s="1"/>
  <c r="K61" i="13" s="1"/>
  <c r="E61" i="11"/>
  <c r="E61" i="13" s="1"/>
  <c r="J59" i="11"/>
  <c r="J59" i="13" s="1"/>
  <c r="I59" i="11"/>
  <c r="I59" i="13" s="1"/>
  <c r="G59" i="11"/>
  <c r="E59" i="11"/>
  <c r="E59" i="13" s="1"/>
  <c r="J57" i="11"/>
  <c r="J57" i="13" s="1"/>
  <c r="I57" i="11"/>
  <c r="I57" i="13" s="1"/>
  <c r="G57" i="11"/>
  <c r="G57" i="13" s="1"/>
  <c r="E57" i="11"/>
  <c r="E57" i="13" s="1"/>
  <c r="J55" i="11"/>
  <c r="J55" i="13" s="1"/>
  <c r="I55" i="13"/>
  <c r="G55" i="11"/>
  <c r="G55" i="13" s="1"/>
  <c r="E55" i="11"/>
  <c r="E55" i="13" s="1"/>
  <c r="J53" i="11"/>
  <c r="J53" i="13" s="1"/>
  <c r="I53" i="13"/>
  <c r="J51" i="11"/>
  <c r="J51" i="13" s="1"/>
  <c r="I51" i="11"/>
  <c r="I51" i="13" s="1"/>
  <c r="G51" i="11"/>
  <c r="E51" i="11"/>
  <c r="E51" i="13" s="1"/>
  <c r="J49" i="11"/>
  <c r="J49" i="13" s="1"/>
  <c r="I49" i="11"/>
  <c r="G49" i="11"/>
  <c r="G49" i="13" s="1"/>
  <c r="E49" i="11"/>
  <c r="E49" i="13" s="1"/>
  <c r="J47" i="11"/>
  <c r="J47" i="13" s="1"/>
  <c r="I47" i="11"/>
  <c r="I47" i="13" s="1"/>
  <c r="G47" i="11"/>
  <c r="G47" i="13" s="1"/>
  <c r="E47" i="11"/>
  <c r="E47" i="13" s="1"/>
  <c r="N15" i="8"/>
  <c r="N43" i="8" s="1"/>
  <c r="N16" i="8"/>
  <c r="N44" i="8" s="1"/>
  <c r="N17" i="8"/>
  <c r="N45" i="8" s="1"/>
  <c r="N18" i="8"/>
  <c r="N46" i="8" s="1"/>
  <c r="N19" i="8"/>
  <c r="N47" i="8" s="1"/>
  <c r="N20" i="8"/>
  <c r="N48" i="8" s="1"/>
  <c r="N21" i="8"/>
  <c r="N49" i="8" s="1"/>
  <c r="M34" i="13"/>
  <c r="A34" i="13"/>
  <c r="M32" i="13"/>
  <c r="A32" i="13"/>
  <c r="M30" i="13"/>
  <c r="A30" i="13"/>
  <c r="M28" i="13"/>
  <c r="A28" i="13"/>
  <c r="M26" i="13"/>
  <c r="A26" i="13"/>
  <c r="M24" i="13"/>
  <c r="A24" i="13"/>
  <c r="M22" i="13"/>
  <c r="A22" i="13"/>
  <c r="M20" i="13"/>
  <c r="A20" i="13"/>
  <c r="M18" i="13"/>
  <c r="A18" i="13"/>
  <c r="M16" i="13"/>
  <c r="A16" i="13"/>
  <c r="M14" i="13"/>
  <c r="A14" i="13"/>
  <c r="M12" i="13"/>
  <c r="A12" i="13"/>
  <c r="M10" i="13"/>
  <c r="A10" i="13"/>
  <c r="M8" i="13"/>
  <c r="A8" i="13"/>
  <c r="M6" i="13"/>
  <c r="O2" i="13"/>
  <c r="O43" i="13" s="1"/>
  <c r="O87" i="13" s="1"/>
  <c r="L2" i="13"/>
  <c r="L43" i="13" s="1"/>
  <c r="L87" i="13" s="1"/>
  <c r="O26" i="7"/>
  <c r="L2" i="11"/>
  <c r="L43" i="11" s="1"/>
  <c r="O2" i="11"/>
  <c r="O87" i="11" s="1"/>
  <c r="J34" i="11"/>
  <c r="J34" i="13" s="1"/>
  <c r="I34" i="11"/>
  <c r="I34" i="13" s="1"/>
  <c r="G34" i="11"/>
  <c r="G34" i="13" s="1"/>
  <c r="E34" i="11"/>
  <c r="E34" i="13" s="1"/>
  <c r="J32" i="11"/>
  <c r="J32" i="13" s="1"/>
  <c r="I32" i="11"/>
  <c r="I32" i="13" s="1"/>
  <c r="G32" i="11"/>
  <c r="G32" i="13" s="1"/>
  <c r="E32" i="11"/>
  <c r="E32" i="13" s="1"/>
  <c r="J30" i="11"/>
  <c r="J30" i="13" s="1"/>
  <c r="I30" i="11"/>
  <c r="I30" i="13" s="1"/>
  <c r="E30" i="11"/>
  <c r="E30" i="13" s="1"/>
  <c r="J28" i="11"/>
  <c r="J28" i="13" s="1"/>
  <c r="I28" i="11"/>
  <c r="I28" i="13" s="1"/>
  <c r="G28" i="11"/>
  <c r="G28" i="13" s="1"/>
  <c r="E28" i="11"/>
  <c r="E28" i="13" s="1"/>
  <c r="J26" i="11"/>
  <c r="J26" i="13" s="1"/>
  <c r="I26" i="11"/>
  <c r="I26" i="13" s="1"/>
  <c r="G26" i="11"/>
  <c r="G26" i="13" s="1"/>
  <c r="E26" i="11"/>
  <c r="E26" i="13" s="1"/>
  <c r="J24" i="11"/>
  <c r="J24" i="13" s="1"/>
  <c r="I24" i="11"/>
  <c r="I24" i="13" s="1"/>
  <c r="G24" i="11"/>
  <c r="G24" i="13" s="1"/>
  <c r="E24" i="11"/>
  <c r="E24" i="13" s="1"/>
  <c r="J22" i="11"/>
  <c r="J22" i="13" s="1"/>
  <c r="I22" i="11"/>
  <c r="I22" i="13" s="1"/>
  <c r="G22" i="11"/>
  <c r="G22" i="13" s="1"/>
  <c r="E22" i="11"/>
  <c r="E22" i="13" s="1"/>
  <c r="J20" i="11"/>
  <c r="J20" i="13" s="1"/>
  <c r="I20" i="11"/>
  <c r="I20" i="13" s="1"/>
  <c r="G20" i="11"/>
  <c r="G20" i="13" s="1"/>
  <c r="E20" i="11"/>
  <c r="E20" i="13" s="1"/>
  <c r="J18" i="11"/>
  <c r="J18" i="13" s="1"/>
  <c r="I18" i="11"/>
  <c r="I18" i="13" s="1"/>
  <c r="G18" i="11"/>
  <c r="E18" i="11"/>
  <c r="E18" i="13" s="1"/>
  <c r="J16" i="11"/>
  <c r="J16" i="13" s="1"/>
  <c r="I16" i="11"/>
  <c r="I16" i="13" s="1"/>
  <c r="G16" i="11"/>
  <c r="G16" i="13" s="1"/>
  <c r="E16" i="11"/>
  <c r="E16" i="13" s="1"/>
  <c r="J14" i="11"/>
  <c r="J14" i="13" s="1"/>
  <c r="I14" i="11"/>
  <c r="I14" i="13" s="1"/>
  <c r="G14" i="11"/>
  <c r="G14" i="13" s="1"/>
  <c r="E14" i="11"/>
  <c r="E14" i="13" s="1"/>
  <c r="J12" i="11"/>
  <c r="J12" i="13" s="1"/>
  <c r="I12" i="11"/>
  <c r="I12" i="13" s="1"/>
  <c r="G12" i="11"/>
  <c r="G12" i="13" s="1"/>
  <c r="J10" i="11"/>
  <c r="J10" i="13" s="1"/>
  <c r="I10" i="11"/>
  <c r="I10" i="13" s="1"/>
  <c r="G10" i="11"/>
  <c r="G10" i="13" s="1"/>
  <c r="E10" i="11"/>
  <c r="E10" i="13" s="1"/>
  <c r="J8" i="11"/>
  <c r="J8" i="13" s="1"/>
  <c r="I8" i="11"/>
  <c r="I8" i="13" s="1"/>
  <c r="G8" i="11"/>
  <c r="G8" i="13" s="1"/>
  <c r="E8" i="11"/>
  <c r="E8" i="13" s="1"/>
  <c r="J6" i="11"/>
  <c r="J6" i="13" s="1"/>
  <c r="I6" i="11"/>
  <c r="I6" i="13" s="1"/>
  <c r="G6" i="11"/>
  <c r="G6" i="13" s="1"/>
  <c r="E85" i="13" l="1"/>
  <c r="O43" i="11"/>
  <c r="L87" i="11"/>
  <c r="E121" i="13"/>
  <c r="K123" i="11"/>
  <c r="K123" i="13" s="1"/>
  <c r="I121" i="13"/>
  <c r="K103" i="11"/>
  <c r="K103" i="13" s="1"/>
  <c r="I123" i="13"/>
  <c r="K59" i="11"/>
  <c r="K59" i="13" s="1"/>
  <c r="K73" i="11"/>
  <c r="K73" i="13" s="1"/>
  <c r="G81" i="13"/>
  <c r="K115" i="11"/>
  <c r="K115" i="13" s="1"/>
  <c r="K101" i="11"/>
  <c r="K101" i="13" s="1"/>
  <c r="K95" i="11"/>
  <c r="K95" i="13" s="1"/>
  <c r="G121" i="13"/>
  <c r="K113" i="11"/>
  <c r="K113" i="13" s="1"/>
  <c r="G119" i="13"/>
  <c r="K111" i="11"/>
  <c r="K111" i="13" s="1"/>
  <c r="K71" i="11"/>
  <c r="K71" i="13" s="1"/>
  <c r="K65" i="11"/>
  <c r="K65" i="13" s="1"/>
  <c r="K51" i="11"/>
  <c r="K51" i="13" s="1"/>
  <c r="K49" i="11"/>
  <c r="K49" i="13" s="1"/>
  <c r="G59" i="13"/>
  <c r="K79" i="11"/>
  <c r="K79" i="13" s="1"/>
  <c r="K127" i="11"/>
  <c r="K127" i="13" s="1"/>
  <c r="K125" i="11"/>
  <c r="K125" i="13" s="1"/>
  <c r="K121" i="11"/>
  <c r="K117" i="11"/>
  <c r="K117" i="13" s="1"/>
  <c r="G115" i="13"/>
  <c r="K109" i="11"/>
  <c r="K109" i="13" s="1"/>
  <c r="I109" i="13"/>
  <c r="I129" i="13" s="1"/>
  <c r="G107" i="13"/>
  <c r="K105" i="11"/>
  <c r="K105" i="13" s="1"/>
  <c r="G105" i="13"/>
  <c r="G103" i="13"/>
  <c r="K99" i="11"/>
  <c r="K99" i="13" s="1"/>
  <c r="K97" i="11"/>
  <c r="K97" i="13" s="1"/>
  <c r="G129" i="11"/>
  <c r="G95" i="13"/>
  <c r="G129" i="13" s="1"/>
  <c r="I79" i="13"/>
  <c r="K77" i="11"/>
  <c r="I77" i="13"/>
  <c r="G73" i="13"/>
  <c r="K69" i="11"/>
  <c r="K69" i="13" s="1"/>
  <c r="K67" i="11"/>
  <c r="K67" i="13" s="1"/>
  <c r="G65" i="13"/>
  <c r="G61" i="13"/>
  <c r="G51" i="13"/>
  <c r="I49" i="13"/>
  <c r="E129" i="11"/>
  <c r="E91" i="13"/>
  <c r="E129" i="13" s="1"/>
  <c r="E85" i="11"/>
  <c r="I129" i="11"/>
  <c r="K91" i="11"/>
  <c r="K91" i="13" s="1"/>
  <c r="K93" i="11"/>
  <c r="K93" i="13" s="1"/>
  <c r="I85" i="11"/>
  <c r="K53" i="11"/>
  <c r="K53" i="13" s="1"/>
  <c r="K75" i="11"/>
  <c r="K75" i="13" s="1"/>
  <c r="K83" i="11"/>
  <c r="K83" i="13" s="1"/>
  <c r="K57" i="11"/>
  <c r="K57" i="13" s="1"/>
  <c r="K55" i="11"/>
  <c r="K55" i="13" s="1"/>
  <c r="K63" i="11"/>
  <c r="K63" i="13" s="1"/>
  <c r="G85" i="11"/>
  <c r="K47" i="11"/>
  <c r="K47" i="13" s="1"/>
  <c r="K18" i="11"/>
  <c r="K18" i="13" s="1"/>
  <c r="G18" i="13"/>
  <c r="K16" i="11"/>
  <c r="K16" i="13" s="1"/>
  <c r="K8" i="11"/>
  <c r="K8" i="13" s="1"/>
  <c r="K22" i="11"/>
  <c r="K22" i="13" s="1"/>
  <c r="K28" i="11"/>
  <c r="K28" i="13" s="1"/>
  <c r="K34" i="11"/>
  <c r="K34" i="13" s="1"/>
  <c r="E36" i="11"/>
  <c r="K6" i="11"/>
  <c r="K6" i="13" s="1"/>
  <c r="K12" i="11"/>
  <c r="K12" i="13" s="1"/>
  <c r="K20" i="11"/>
  <c r="K20" i="13" s="1"/>
  <c r="K30" i="11"/>
  <c r="K30" i="13" s="1"/>
  <c r="K14" i="11"/>
  <c r="K14" i="13" s="1"/>
  <c r="I36" i="11"/>
  <c r="K26" i="11"/>
  <c r="K26" i="13" s="1"/>
  <c r="K10" i="11"/>
  <c r="K10" i="13" s="1"/>
  <c r="K24" i="11"/>
  <c r="K24" i="13" s="1"/>
  <c r="K32" i="11"/>
  <c r="K32" i="13" s="1"/>
  <c r="G36" i="11"/>
  <c r="G36" i="13" s="1"/>
  <c r="K129" i="13" l="1"/>
  <c r="I85" i="13"/>
  <c r="G85" i="13"/>
  <c r="K129" i="11"/>
  <c r="K121" i="13"/>
  <c r="K77" i="13"/>
  <c r="K39" i="11"/>
  <c r="K40" i="11" s="1"/>
  <c r="I39" i="11"/>
  <c r="K85" i="11"/>
  <c r="I36" i="13"/>
  <c r="E36" i="13"/>
  <c r="I39" i="13" s="1"/>
  <c r="K36" i="11"/>
  <c r="K85" i="13" l="1"/>
  <c r="I40" i="11"/>
  <c r="I41" i="11" s="1"/>
  <c r="K39" i="13"/>
  <c r="K40" i="13" s="1"/>
  <c r="K41" i="13" s="1"/>
  <c r="K41" i="11"/>
  <c r="J39" i="11"/>
  <c r="I40" i="13"/>
  <c r="I41" i="13" s="1"/>
  <c r="K36" i="13"/>
  <c r="M39" i="11" l="1"/>
  <c r="M40" i="11" s="1"/>
  <c r="J40" i="11"/>
  <c r="J41" i="11" s="1"/>
  <c r="J39" i="13"/>
  <c r="G13" i="8"/>
  <c r="G41" i="8" s="1"/>
  <c r="G42" i="8"/>
  <c r="G43" i="8"/>
  <c r="J40" i="13" l="1"/>
  <c r="J41" i="13" s="1"/>
  <c r="M39" i="13"/>
  <c r="M40" i="13" s="1"/>
  <c r="M41" i="13" s="1"/>
  <c r="M41" i="11"/>
  <c r="N9" i="8"/>
  <c r="N37" i="8" s="1"/>
  <c r="N27" i="8" l="1"/>
  <c r="N55" i="8" s="1"/>
  <c r="M21" i="8"/>
  <c r="M49" i="8" s="1"/>
  <c r="L21" i="8"/>
  <c r="L49" i="8" s="1"/>
  <c r="K21" i="8"/>
  <c r="K49" i="8" s="1"/>
  <c r="F21" i="8"/>
  <c r="F49" i="8" s="1"/>
  <c r="M20" i="8"/>
  <c r="M48" i="8" s="1"/>
  <c r="L20" i="8"/>
  <c r="L48" i="8" s="1"/>
  <c r="K20" i="8"/>
  <c r="K48" i="8" s="1"/>
  <c r="F20" i="8"/>
  <c r="F48" i="8" s="1"/>
  <c r="M19" i="8"/>
  <c r="M47" i="8" s="1"/>
  <c r="L19" i="8"/>
  <c r="L47" i="8" s="1"/>
  <c r="K19" i="8"/>
  <c r="K47" i="8" s="1"/>
  <c r="F19" i="8"/>
  <c r="F47" i="8" s="1"/>
  <c r="M18" i="8"/>
  <c r="M46" i="8" s="1"/>
  <c r="L18" i="8"/>
  <c r="L46" i="8" s="1"/>
  <c r="K18" i="8"/>
  <c r="K46" i="8" s="1"/>
  <c r="F18" i="8"/>
  <c r="F46" i="8" s="1"/>
  <c r="M17" i="8"/>
  <c r="M45" i="8" s="1"/>
  <c r="L17" i="8"/>
  <c r="L45" i="8" s="1"/>
  <c r="K17" i="8"/>
  <c r="K45" i="8" s="1"/>
  <c r="F17" i="8"/>
  <c r="F45" i="8" s="1"/>
  <c r="M16" i="8"/>
  <c r="M44" i="8" s="1"/>
  <c r="L16" i="8"/>
  <c r="L44" i="8" s="1"/>
  <c r="K16" i="8"/>
  <c r="K44" i="8" s="1"/>
  <c r="F16" i="8"/>
  <c r="F44" i="8" s="1"/>
  <c r="M15" i="8"/>
  <c r="M43" i="8" s="1"/>
  <c r="L15" i="8"/>
  <c r="L43" i="8" s="1"/>
  <c r="K15" i="8"/>
  <c r="K43" i="8" s="1"/>
  <c r="F15" i="8"/>
  <c r="F43" i="8" s="1"/>
  <c r="N14" i="8"/>
  <c r="N42" i="8" s="1"/>
  <c r="M14" i="8"/>
  <c r="M42" i="8" s="1"/>
  <c r="L14" i="8"/>
  <c r="L42" i="8" s="1"/>
  <c r="K14" i="8"/>
  <c r="K42" i="8" s="1"/>
  <c r="F14" i="8"/>
  <c r="F42" i="8" s="1"/>
  <c r="N13" i="8"/>
  <c r="N41" i="8" s="1"/>
  <c r="M13" i="8"/>
  <c r="M41" i="8" s="1"/>
  <c r="L13" i="8"/>
  <c r="L41" i="8" s="1"/>
  <c r="K13" i="8"/>
  <c r="K41" i="8" s="1"/>
  <c r="F13" i="8"/>
  <c r="F41" i="8" s="1"/>
  <c r="O3" i="8"/>
  <c r="O31" i="8" s="1"/>
  <c r="N12" i="8"/>
  <c r="N40" i="8" s="1"/>
  <c r="M12" i="8"/>
  <c r="M40" i="8" s="1"/>
  <c r="L12" i="8"/>
  <c r="L40" i="8" s="1"/>
  <c r="K12" i="8"/>
  <c r="K40" i="8" s="1"/>
  <c r="G12" i="8"/>
  <c r="G40" i="8" s="1"/>
  <c r="F12" i="8"/>
  <c r="F40" i="8" s="1"/>
  <c r="N7" i="8"/>
  <c r="N35" i="8" s="1"/>
  <c r="N8" i="8"/>
  <c r="N36" i="8" s="1"/>
  <c r="N6" i="8"/>
  <c r="N34" i="8" s="1"/>
  <c r="N5" i="8"/>
  <c r="N33" i="8" s="1"/>
  <c r="R3" i="8"/>
  <c r="R31" i="8" s="1"/>
  <c r="E4" i="8"/>
  <c r="O21" i="7"/>
  <c r="O21" i="8" s="1"/>
  <c r="O49" i="8" s="1"/>
  <c r="O20" i="7"/>
  <c r="O20" i="8" s="1"/>
  <c r="O48" i="8" s="1"/>
  <c r="O19" i="7"/>
  <c r="O18" i="7"/>
  <c r="O18" i="8" s="1"/>
  <c r="O46" i="8" s="1"/>
  <c r="O17" i="7"/>
  <c r="O17" i="8" s="1"/>
  <c r="O45" i="8" s="1"/>
  <c r="O16" i="7"/>
  <c r="O16" i="8" s="1"/>
  <c r="O44" i="8" s="1"/>
  <c r="O15" i="7"/>
  <c r="O25" i="7" s="1"/>
  <c r="O14" i="7"/>
  <c r="O13" i="7"/>
  <c r="O13" i="8" s="1"/>
  <c r="O41" i="8" s="1"/>
  <c r="O12" i="8"/>
  <c r="O40" i="8" s="1"/>
  <c r="O27" i="5"/>
  <c r="O26" i="5"/>
  <c r="O16" i="5"/>
  <c r="G2" i="11" l="1"/>
  <c r="E32" i="8"/>
  <c r="B41" i="11"/>
  <c r="B41" i="13"/>
  <c r="N26" i="7"/>
  <c r="N26" i="8" s="1"/>
  <c r="N54" i="8" s="1"/>
  <c r="O27" i="7"/>
  <c r="O27" i="8" s="1"/>
  <c r="O55" i="8" s="1"/>
  <c r="O19" i="8"/>
  <c r="O47" i="8" s="1"/>
  <c r="G2" i="13"/>
  <c r="G43" i="13" s="1"/>
  <c r="G87" i="13" s="1"/>
  <c r="O14" i="8"/>
  <c r="O42" i="8" s="1"/>
  <c r="O22" i="7"/>
  <c r="O22" i="8" s="1"/>
  <c r="O50" i="8" s="1"/>
  <c r="O26" i="8"/>
  <c r="O54" i="8" s="1"/>
  <c r="O15" i="8"/>
  <c r="O43" i="8" s="1"/>
  <c r="O13" i="5"/>
  <c r="O21" i="5"/>
  <c r="O20" i="5"/>
  <c r="O19" i="5"/>
  <c r="O18" i="5"/>
  <c r="O17" i="5"/>
  <c r="O15" i="5"/>
  <c r="O14" i="5"/>
  <c r="G43" i="11" l="1"/>
  <c r="G87" i="11"/>
  <c r="O28" i="7"/>
  <c r="O25" i="8"/>
  <c r="O53" i="8" s="1"/>
  <c r="N25" i="7"/>
  <c r="O25" i="5"/>
  <c r="O28" i="5" s="1"/>
  <c r="N26" i="5"/>
  <c r="O22" i="5"/>
  <c r="F7" i="5" s="1"/>
  <c r="O28" i="8" l="1"/>
  <c r="O56" i="8" s="1"/>
  <c r="F7" i="7"/>
  <c r="N25" i="8"/>
  <c r="N53" i="8" s="1"/>
  <c r="N28" i="7"/>
  <c r="F8" i="7" s="1"/>
  <c r="N25" i="5"/>
  <c r="N28" i="5" s="1"/>
  <c r="F8" i="5" s="1"/>
  <c r="F9" i="5" s="1"/>
  <c r="F9" i="7" l="1"/>
  <c r="F9" i="8" s="1"/>
  <c r="F37" i="8" s="1"/>
  <c r="F7" i="8"/>
  <c r="F35" i="8" s="1"/>
  <c r="N28" i="8"/>
  <c r="N56" i="8" s="1"/>
  <c r="F8" i="8"/>
  <c r="F36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4" authorId="0" shapeId="0" xr:uid="{1BC81916-0119-440B-AD18-D951E658F592}">
      <text>
        <r>
          <rPr>
            <sz val="9"/>
            <color indexed="81"/>
            <rFont val="AR P丸ゴシック体M"/>
            <family val="3"/>
            <charset val="128"/>
          </rPr>
          <t>注文書に記載の印紙貼付け欄の下の工事名を入力して下さい。</t>
        </r>
      </text>
    </comment>
    <comment ref="Q9" authorId="0" shapeId="0" xr:uid="{5F3E44DA-4796-48C8-AAE1-E7C3521CB114}">
      <text>
        <r>
          <rPr>
            <sz val="11"/>
            <color indexed="81"/>
            <rFont val="AR P丸ゴシック体M"/>
            <family val="3"/>
            <charset val="128"/>
          </rPr>
          <t>インボイス登録番号
Ｔを除く13桁の数字をご入力下さい。
Ｔは自動で入ります。</t>
        </r>
      </text>
    </comment>
    <comment ref="K12" authorId="0" shapeId="0" xr:uid="{F34FC44A-D18E-41CB-9393-9AA4FD706B71}">
      <text>
        <r>
          <rPr>
            <sz val="10"/>
            <color indexed="81"/>
            <rFont val="HG丸ｺﾞｼｯｸM-PRO"/>
            <family val="3"/>
            <charset val="128"/>
          </rPr>
          <t>消費税が10％のときは空欄
消費税が８％のとき"※"印を選択
非課税のとき"―"印を選択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4" authorId="0" shapeId="0" xr:uid="{EF61D930-425F-4419-9264-EC58AD1B5E55}">
      <text>
        <r>
          <rPr>
            <sz val="9"/>
            <color indexed="81"/>
            <rFont val="AR P丸ゴシック体M"/>
            <family val="3"/>
            <charset val="128"/>
          </rPr>
          <t>注文書の印紙貼付け欄の下の工事名を入力して下さい。　　</t>
        </r>
      </text>
    </comment>
    <comment ref="I6" authorId="0" shapeId="0" xr:uid="{8C85C2A7-5338-4135-9401-4B84BFA2F02B}">
      <text>
        <r>
          <rPr>
            <b/>
            <sz val="14"/>
            <color indexed="10"/>
            <rFont val="HG丸ｺﾞｼｯｸM-PRO"/>
            <family val="3"/>
            <charset val="128"/>
          </rPr>
          <t>水色の部分を入力して下さい</t>
        </r>
      </text>
    </comment>
    <comment ref="R9" authorId="0" shapeId="0" xr:uid="{3316BEC8-6B1E-4F95-91CC-BEC7D3A50B9D}">
      <text>
        <r>
          <rPr>
            <sz val="11"/>
            <color indexed="81"/>
            <rFont val="AR P丸ゴシック体M"/>
            <family val="3"/>
            <charset val="128"/>
          </rPr>
          <t>インボイス登録番号
Ｔを除く13桁の数字ををご入力下さい。
Ｔは自動で入ります。</t>
        </r>
      </text>
    </comment>
    <comment ref="K12" authorId="0" shapeId="0" xr:uid="{BA3126D1-1E7A-40E0-BB49-0130D71BDC9A}">
      <text>
        <r>
          <rPr>
            <sz val="10"/>
            <color indexed="81"/>
            <rFont val="HG丸ｺﾞｼｯｸM-PRO"/>
            <family val="3"/>
            <charset val="128"/>
          </rPr>
          <t>消費税が10％のときは空欄
消費税が８％のとき"※"印を選択
非課税のとき"―"印を選択</t>
        </r>
      </text>
    </comment>
    <comment ref="O12" authorId="0" shapeId="0" xr:uid="{E627D7FE-3AF2-40D6-9CC6-2F67D5DB8FEE}">
      <text>
        <r>
          <rPr>
            <sz val="11"/>
            <color indexed="81"/>
            <rFont val="AR丸ゴシック体M"/>
            <family val="3"/>
            <charset val="128"/>
          </rPr>
          <t>出来高調書より自動で入力になります</t>
        </r>
      </text>
    </comment>
  </commentList>
</comments>
</file>

<file path=xl/sharedStrings.xml><?xml version="1.0" encoding="utf-8"?>
<sst xmlns="http://schemas.openxmlformats.org/spreadsheetml/2006/main" count="452" uniqueCount="144">
  <si>
    <t>年</t>
    <rPh sb="0" eb="1">
      <t>ネン</t>
    </rPh>
    <phoneticPr fontId="1"/>
  </si>
  <si>
    <t>日</t>
    <rPh sb="0" eb="1">
      <t>ヒ</t>
    </rPh>
    <phoneticPr fontId="1"/>
  </si>
  <si>
    <t>下記の通り請求致します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</si>
  <si>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税抜請求額</t>
    <rPh sb="0" eb="1">
      <t>ゼイ</t>
    </rPh>
    <rPh sb="1" eb="2">
      <t>ヌ</t>
    </rPh>
    <rPh sb="2" eb="4">
      <t>セイキュウ</t>
    </rPh>
    <rPh sb="4" eb="5">
      <t>ガク</t>
    </rPh>
    <phoneticPr fontId="2"/>
  </si>
  <si>
    <t>住　　所</t>
    <rPh sb="0" eb="1">
      <t>ジュウ</t>
    </rPh>
    <rPh sb="3" eb="4">
      <t>ショ</t>
    </rPh>
    <phoneticPr fontId="2"/>
  </si>
  <si>
    <t>消 費 税 等</t>
    <rPh sb="0" eb="1">
      <t>ショウ</t>
    </rPh>
    <rPh sb="2" eb="3">
      <t>ヒ</t>
    </rPh>
    <rPh sb="4" eb="5">
      <t>ゼイ</t>
    </rPh>
    <rPh sb="6" eb="7">
      <t>トウ</t>
    </rPh>
    <phoneticPr fontId="2"/>
  </si>
  <si>
    <t>社　　名</t>
    <rPh sb="0" eb="1">
      <t>シャ</t>
    </rPh>
    <rPh sb="3" eb="4">
      <t>メイ</t>
    </rPh>
    <phoneticPr fontId="2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</si>
  <si>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2"/>
  </si>
  <si>
    <t>年度</t>
    <rPh sb="0" eb="2">
      <t>ネンド</t>
    </rPh>
    <phoneticPr fontId="1"/>
  </si>
  <si>
    <t>工事
番号</t>
    <rPh sb="0" eb="2">
      <t>コウジ</t>
    </rPh>
    <rPh sb="3" eb="5">
      <t>バンゴウ</t>
    </rPh>
    <phoneticPr fontId="1"/>
  </si>
  <si>
    <t>費目</t>
    <rPh sb="0" eb="2">
      <t>ヒモク</t>
    </rPh>
    <phoneticPr fontId="1"/>
  </si>
  <si>
    <t>納入
月日</t>
    <rPh sb="0" eb="2">
      <t>ノウニュウ</t>
    </rPh>
    <rPh sb="3" eb="5">
      <t>ガッピ</t>
    </rPh>
    <phoneticPr fontId="2"/>
  </si>
  <si>
    <t>式</t>
    <rPh sb="0" eb="1">
      <t>シキ</t>
    </rPh>
    <phoneticPr fontId="1"/>
  </si>
  <si>
    <t>現金100％</t>
    <rPh sb="0" eb="2">
      <t>ゲンキン</t>
    </rPh>
    <phoneticPr fontId="1"/>
  </si>
  <si>
    <t>安協</t>
    <rPh sb="0" eb="1">
      <t>アン</t>
    </rPh>
    <rPh sb="1" eb="2">
      <t>キョウ</t>
    </rPh>
    <phoneticPr fontId="1"/>
  </si>
  <si>
    <t>手形100％</t>
    <rPh sb="0" eb="1">
      <t>テ</t>
    </rPh>
    <rPh sb="1" eb="2">
      <t>ガタ</t>
    </rPh>
    <phoneticPr fontId="1"/>
  </si>
  <si>
    <t>支払
条件</t>
    <rPh sb="0" eb="2">
      <t>シハラ</t>
    </rPh>
    <rPh sb="3" eb="5">
      <t>ジョウケン</t>
    </rPh>
    <phoneticPr fontId="1"/>
  </si>
  <si>
    <t>単位</t>
    <rPh sb="0" eb="2">
      <t>タンイ</t>
    </rPh>
    <phoneticPr fontId="1"/>
  </si>
  <si>
    <t>消費税</t>
    <rPh sb="0" eb="3">
      <t>ショウヒゼイ</t>
    </rPh>
    <phoneticPr fontId="1"/>
  </si>
  <si>
    <t>※</t>
    <phoneticPr fontId="1"/>
  </si>
  <si>
    <t>区分</t>
    <rPh sb="0" eb="2">
      <t>クブン</t>
    </rPh>
    <phoneticPr fontId="1"/>
  </si>
  <si>
    <t>10％対象</t>
    <rPh sb="3" eb="5">
      <t>タイショウ</t>
    </rPh>
    <phoneticPr fontId="1"/>
  </si>
  <si>
    <t>8％対象</t>
    <rPh sb="2" eb="4">
      <t>タイショウ</t>
    </rPh>
    <phoneticPr fontId="1"/>
  </si>
  <si>
    <t>ｍ</t>
    <phoneticPr fontId="1"/>
  </si>
  <si>
    <t>弊社使用欄</t>
    <rPh sb="0" eb="2">
      <t>ヘイシャ</t>
    </rPh>
    <rPh sb="2" eb="4">
      <t>シヨウ</t>
    </rPh>
    <rPh sb="4" eb="5">
      <t>ラン</t>
    </rPh>
    <phoneticPr fontId="1"/>
  </si>
  <si>
    <t>合計金額</t>
    <rPh sb="0" eb="2">
      <t>ゴウケイ</t>
    </rPh>
    <rPh sb="2" eb="4">
      <t>キンガク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</si>
  <si>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</si>
  <si>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登録番号</t>
    <rPh sb="0" eb="4">
      <t>トウロクバンゴウ</t>
    </rPh>
    <phoneticPr fontId="1"/>
  </si>
  <si>
    <t>㎥</t>
    <phoneticPr fontId="1"/>
  </si>
  <si>
    <t>㎡</t>
    <phoneticPr fontId="1"/>
  </si>
  <si>
    <t>ｔ</t>
    <phoneticPr fontId="1"/>
  </si>
  <si>
    <t>個</t>
    <rPh sb="0" eb="1">
      <t>コ</t>
    </rPh>
    <phoneticPr fontId="1"/>
  </si>
  <si>
    <t>箇所</t>
    <rPh sb="0" eb="2">
      <t>カショ</t>
    </rPh>
    <phoneticPr fontId="1"/>
  </si>
  <si>
    <t>基</t>
    <rPh sb="0" eb="1">
      <t>キ</t>
    </rPh>
    <phoneticPr fontId="1"/>
  </si>
  <si>
    <t>回</t>
    <rPh sb="0" eb="1">
      <t>カイ</t>
    </rPh>
    <phoneticPr fontId="1"/>
  </si>
  <si>
    <t>ヶ月</t>
    <rPh sb="1" eb="2">
      <t>ゲツ</t>
    </rPh>
    <phoneticPr fontId="1"/>
  </si>
  <si>
    <t>枚</t>
    <rPh sb="0" eb="1">
      <t>マイ</t>
    </rPh>
    <phoneticPr fontId="1"/>
  </si>
  <si>
    <t>部</t>
    <rPh sb="0" eb="1">
      <t>ブ</t>
    </rPh>
    <phoneticPr fontId="1"/>
  </si>
  <si>
    <t>台</t>
    <rPh sb="0" eb="1">
      <t>ダイ</t>
    </rPh>
    <phoneticPr fontId="1"/>
  </si>
  <si>
    <t>人</t>
    <rPh sb="0" eb="1">
      <t>ニン</t>
    </rPh>
    <phoneticPr fontId="1"/>
  </si>
  <si>
    <t>ケ</t>
    <phoneticPr fontId="1"/>
  </si>
  <si>
    <t>kg</t>
    <phoneticPr fontId="1"/>
  </si>
  <si>
    <t>組</t>
    <rPh sb="0" eb="1">
      <t>クミ</t>
    </rPh>
    <phoneticPr fontId="1"/>
  </si>
  <si>
    <t>着</t>
    <rPh sb="0" eb="1">
      <t>チャク</t>
    </rPh>
    <phoneticPr fontId="1"/>
  </si>
  <si>
    <t>本</t>
    <rPh sb="0" eb="1">
      <t>ホン</t>
    </rPh>
    <phoneticPr fontId="1"/>
  </si>
  <si>
    <t>―</t>
    <phoneticPr fontId="1"/>
  </si>
  <si>
    <t>非 課 税</t>
    <rPh sb="0" eb="1">
      <t>ヒ</t>
    </rPh>
    <rPh sb="2" eb="3">
      <t>カ</t>
    </rPh>
    <rPh sb="4" eb="5">
      <t>ゼイ</t>
    </rPh>
    <phoneticPr fontId="1"/>
  </si>
  <si>
    <t>Ｌ</t>
    <phoneticPr fontId="1"/>
  </si>
  <si>
    <t>本体価格</t>
    <rPh sb="0" eb="4">
      <t>ホンタイカカク</t>
    </rPh>
    <phoneticPr fontId="1"/>
  </si>
  <si>
    <t>消費税</t>
    <rPh sb="0" eb="3">
      <t>ショウヒゼイ</t>
    </rPh>
    <phoneticPr fontId="1"/>
  </si>
  <si>
    <t>対象区分</t>
    <rPh sb="0" eb="4">
      <t>タイショウクブン</t>
    </rPh>
    <phoneticPr fontId="1"/>
  </si>
  <si>
    <t>現金  50％  手形50％</t>
    <rPh sb="0" eb="2">
      <t>ゲンキン</t>
    </rPh>
    <rPh sb="9" eb="10">
      <t>テ</t>
    </rPh>
    <rPh sb="10" eb="11">
      <t>ガタ</t>
    </rPh>
    <phoneticPr fontId="1"/>
  </si>
  <si>
    <t>納入現場【</t>
    <rPh sb="0" eb="2">
      <t>ノウニュウ</t>
    </rPh>
    <rPh sb="2" eb="4">
      <t>ゲンバ</t>
    </rPh>
    <phoneticPr fontId="2"/>
  </si>
  <si>
    <t>】</t>
    <phoneticPr fontId="1"/>
  </si>
  <si>
    <t>✓</t>
    <phoneticPr fontId="1"/>
  </si>
  <si>
    <t>無</t>
    <rPh sb="0" eb="1">
      <t>ナ</t>
    </rPh>
    <phoneticPr fontId="1"/>
  </si>
  <si>
    <t>〒</t>
    <phoneticPr fontId="1"/>
  </si>
  <si>
    <t>301-0005</t>
    <phoneticPr fontId="1"/>
  </si>
  <si>
    <r>
      <t>増川建設株式会社　</t>
    </r>
    <r>
      <rPr>
        <sz val="16"/>
        <color rgb="FF0066FF"/>
        <rFont val="HG丸ｺﾞｼｯｸM-PRO"/>
        <family val="3"/>
        <charset val="128"/>
      </rPr>
      <t>御中</t>
    </r>
    <rPh sb="0" eb="2">
      <t>マスカワ</t>
    </rPh>
    <rPh sb="2" eb="4">
      <t>ケンセツ</t>
    </rPh>
    <rPh sb="4" eb="8">
      <t>カブ</t>
    </rPh>
    <rPh sb="9" eb="11">
      <t>オンチュウ</t>
    </rPh>
    <phoneticPr fontId="1"/>
  </si>
  <si>
    <t>電話番号</t>
    <phoneticPr fontId="2"/>
  </si>
  <si>
    <t>年</t>
    <rPh sb="0" eb="1">
      <t>ネン</t>
    </rPh>
    <phoneticPr fontId="1"/>
  </si>
  <si>
    <t>月15日</t>
    <rPh sb="0" eb="1">
      <t>ツキ</t>
    </rPh>
    <rPh sb="3" eb="4">
      <t>ヒ</t>
    </rPh>
    <phoneticPr fontId="1"/>
  </si>
  <si>
    <t>請求年月</t>
    <rPh sb="0" eb="4">
      <t>セイキュウネンゲツ</t>
    </rPh>
    <phoneticPr fontId="1"/>
  </si>
  <si>
    <t>(西暦下２桁)</t>
    <rPh sb="1" eb="3">
      <t>セイレキ</t>
    </rPh>
    <rPh sb="3" eb="4">
      <t>シモ</t>
    </rPh>
    <rPh sb="5" eb="6">
      <t>ケタ</t>
    </rPh>
    <phoneticPr fontId="1"/>
  </si>
  <si>
    <t>請　求　書（貴社控）</t>
    <rPh sb="0" eb="1">
      <t>ショウ</t>
    </rPh>
    <rPh sb="2" eb="3">
      <t>モトム</t>
    </rPh>
    <rPh sb="4" eb="5">
      <t>ショ</t>
    </rPh>
    <rPh sb="6" eb="8">
      <t>キシャ</t>
    </rPh>
    <rPh sb="8" eb="9">
      <t>ヒカ</t>
    </rPh>
    <phoneticPr fontId="1"/>
  </si>
  <si>
    <t>お願い</t>
    <rPh sb="1" eb="2">
      <t>ネガ</t>
    </rPh>
    <phoneticPr fontId="1"/>
  </si>
  <si>
    <t>1.インボイス登録番号の
　入力をお願いします。</t>
    <rPh sb="7" eb="11">
      <t>トウロクバンゴウ</t>
    </rPh>
    <rPh sb="14" eb="16">
      <t>ニュウリョク</t>
    </rPh>
    <rPh sb="18" eb="19">
      <t>ネガ</t>
    </rPh>
    <phoneticPr fontId="1"/>
  </si>
  <si>
    <t>2.納入現場名は担当者に
　確認のうえ、必ず入力
　して下さい。</t>
    <rPh sb="2" eb="4">
      <t>ノウニュウ</t>
    </rPh>
    <rPh sb="4" eb="7">
      <t>ゲンバメイ</t>
    </rPh>
    <rPh sb="8" eb="11">
      <t>タントウシャ</t>
    </rPh>
    <rPh sb="14" eb="16">
      <t>カクニン</t>
    </rPh>
    <rPh sb="20" eb="21">
      <t>カナラ</t>
    </rPh>
    <rPh sb="22" eb="24">
      <t>ニュウリョク</t>
    </rPh>
    <rPh sb="28" eb="29">
      <t>クダ</t>
    </rPh>
    <phoneticPr fontId="1"/>
  </si>
  <si>
    <t>3.請求書は現場毎に分け
　てご提出下さい。</t>
    <rPh sb="2" eb="5">
      <t>セイキュウショ</t>
    </rPh>
    <rPh sb="6" eb="8">
      <t>ゲンバ</t>
    </rPh>
    <rPh sb="8" eb="9">
      <t>マイ</t>
    </rPh>
    <rPh sb="10" eb="11">
      <t>ワ</t>
    </rPh>
    <rPh sb="16" eb="18">
      <t>テイシュツ</t>
    </rPh>
    <rPh sb="18" eb="19">
      <t>クダ</t>
    </rPh>
    <phoneticPr fontId="1"/>
  </si>
  <si>
    <t>○○改良</t>
    <rPh sb="2" eb="4">
      <t>カイリョウ</t>
    </rPh>
    <phoneticPr fontId="1"/>
  </si>
  <si>
    <r>
      <t>月</t>
    </r>
    <r>
      <rPr>
        <sz val="11"/>
        <rFont val="HG丸ｺﾞｼｯｸM-PRO"/>
        <family val="3"/>
        <charset val="128"/>
      </rPr>
      <t>15</t>
    </r>
    <r>
      <rPr>
        <sz val="11"/>
        <color rgb="FF0066FF"/>
        <rFont val="HG丸ｺﾞｼｯｸM-PRO"/>
        <family val="3"/>
        <charset val="128"/>
      </rPr>
      <t>日</t>
    </r>
    <rPh sb="0" eb="1">
      <t>ツキ</t>
    </rPh>
    <rPh sb="3" eb="4">
      <t>ヒ</t>
    </rPh>
    <phoneticPr fontId="1"/>
  </si>
  <si>
    <t>合　　計</t>
    <rPh sb="0" eb="1">
      <t>ゴウ</t>
    </rPh>
    <rPh sb="3" eb="4">
      <t>ケイ</t>
    </rPh>
    <phoneticPr fontId="1"/>
  </si>
  <si>
    <t>①</t>
    <phoneticPr fontId="1"/>
  </si>
  <si>
    <t>の箇所に入力して下さい。</t>
    <rPh sb="1" eb="3">
      <t>カショ</t>
    </rPh>
    <rPh sb="4" eb="6">
      <t>ニュウリョク</t>
    </rPh>
    <rPh sb="8" eb="9">
      <t>クダ</t>
    </rPh>
    <phoneticPr fontId="1"/>
  </si>
  <si>
    <t>②</t>
    <phoneticPr fontId="1"/>
  </si>
  <si>
    <t>③</t>
    <phoneticPr fontId="1"/>
  </si>
  <si>
    <t>④</t>
    <phoneticPr fontId="1"/>
  </si>
  <si>
    <t>納入現場名は現場担当者にご確認のうえ入力をお願いします。</t>
    <rPh sb="0" eb="5">
      <t>ノウニュウゲンバメイ</t>
    </rPh>
    <rPh sb="6" eb="11">
      <t>ゲンバタントウシャ</t>
    </rPh>
    <rPh sb="13" eb="15">
      <t>カクニン</t>
    </rPh>
    <rPh sb="18" eb="20">
      <t>ニュウリョク</t>
    </rPh>
    <rPh sb="22" eb="23">
      <t>ネガ</t>
    </rPh>
    <phoneticPr fontId="1"/>
  </si>
  <si>
    <t>⑤</t>
    <phoneticPr fontId="1"/>
  </si>
  <si>
    <t>⑥</t>
    <phoneticPr fontId="1"/>
  </si>
  <si>
    <t>⑦</t>
    <phoneticPr fontId="1"/>
  </si>
  <si>
    <t>4.摘要項目が足りない
　場合は、別紙内訳書の
　とおり一式として、御
　社請求内訳をご添付下
　さい。</t>
    <rPh sb="2" eb="4">
      <t>テキヨウ</t>
    </rPh>
    <rPh sb="4" eb="6">
      <t>コウモク</t>
    </rPh>
    <rPh sb="7" eb="8">
      <t>タ</t>
    </rPh>
    <rPh sb="13" eb="15">
      <t>バアイ</t>
    </rPh>
    <rPh sb="17" eb="19">
      <t>ベッシ</t>
    </rPh>
    <rPh sb="19" eb="22">
      <t>ウチワケショ</t>
    </rPh>
    <rPh sb="28" eb="30">
      <t>イッシキ</t>
    </rPh>
    <rPh sb="34" eb="35">
      <t>ゴ</t>
    </rPh>
    <rPh sb="37" eb="38">
      <t>シャ</t>
    </rPh>
    <rPh sb="38" eb="40">
      <t>セイキュウ</t>
    </rPh>
    <rPh sb="40" eb="42">
      <t>ウチワケ</t>
    </rPh>
    <rPh sb="44" eb="46">
      <t>テンプ</t>
    </rPh>
    <rPh sb="46" eb="47">
      <t>クダ</t>
    </rPh>
    <phoneticPr fontId="1"/>
  </si>
  <si>
    <t>消費税区分は10％のときは空欄、8％のときは『※』を選択、非課税のときは『—』を選択して下さい。</t>
    <rPh sb="0" eb="3">
      <t>ショウヒゼイ</t>
    </rPh>
    <rPh sb="3" eb="5">
      <t>クブン</t>
    </rPh>
    <rPh sb="13" eb="15">
      <t>クウラン</t>
    </rPh>
    <rPh sb="26" eb="28">
      <t>センタク</t>
    </rPh>
    <rPh sb="29" eb="32">
      <t>ヒカゼイ</t>
    </rPh>
    <rPh sb="40" eb="42">
      <t>センタク</t>
    </rPh>
    <rPh sb="44" eb="45">
      <t>クダ</t>
    </rPh>
    <phoneticPr fontId="1"/>
  </si>
  <si>
    <t>※</t>
    <phoneticPr fontId="1"/>
  </si>
  <si>
    <t>入力用(貴社控)より入力下さい。</t>
    <rPh sb="0" eb="3">
      <t>ニュウリョクヨウ</t>
    </rPh>
    <rPh sb="4" eb="7">
      <t>キシャヒカ</t>
    </rPh>
    <rPh sb="10" eb="12">
      <t>ニュウリョク</t>
    </rPh>
    <rPh sb="12" eb="13">
      <t>クダ</t>
    </rPh>
    <phoneticPr fontId="1"/>
  </si>
  <si>
    <t>摘要</t>
    <rPh sb="0" eb="2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</si>
  <si>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</si>
  <si>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</si>
  <si>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</si>
  <si>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出来高調書</t>
    <rPh sb="0" eb="5">
      <t>デキダカチョウショ</t>
    </rPh>
    <phoneticPr fontId="40"/>
  </si>
  <si>
    <t>工事名</t>
    <rPh sb="2" eb="3">
      <t>メイ</t>
    </rPh>
    <phoneticPr fontId="41"/>
  </si>
  <si>
    <t>工種</t>
    <rPh sb="0" eb="2">
      <t>コウシュ</t>
    </rPh>
    <phoneticPr fontId="40"/>
  </si>
  <si>
    <t>契約総額</t>
    <rPh sb="0" eb="4">
      <t>ケイヤクソウガク</t>
    </rPh>
    <phoneticPr fontId="40"/>
  </si>
  <si>
    <t>　当月締切迄の総出来高（Ａ）</t>
  </si>
  <si>
    <t>　前月迄締切の総出来高（Ｂ）</t>
  </si>
  <si>
    <t>備考</t>
    <rPh sb="0" eb="2">
      <t>ビコウ</t>
    </rPh>
    <phoneticPr fontId="40"/>
  </si>
  <si>
    <t>数量</t>
    <rPh sb="0" eb="2">
      <t>スウリョウ</t>
    </rPh>
    <phoneticPr fontId="40"/>
  </si>
  <si>
    <t>単価</t>
    <rPh sb="0" eb="2">
      <t>タンカ</t>
    </rPh>
    <phoneticPr fontId="40"/>
  </si>
  <si>
    <t>金額</t>
    <rPh sb="0" eb="2">
      <t>キンガク</t>
    </rPh>
    <phoneticPr fontId="40"/>
  </si>
  <si>
    <t>月</t>
    <rPh sb="0" eb="1">
      <t>ツキ</t>
    </rPh>
    <phoneticPr fontId="1"/>
  </si>
  <si>
    <t>合　　　　計</t>
    <phoneticPr fontId="40"/>
  </si>
  <si>
    <t>請求内訳</t>
    <rPh sb="0" eb="2">
      <t>セイキュウ</t>
    </rPh>
    <rPh sb="2" eb="4">
      <t>ウチワケ</t>
    </rPh>
    <phoneticPr fontId="40"/>
  </si>
  <si>
    <t>契約金額</t>
    <rPh sb="0" eb="2">
      <t>ケイヤク</t>
    </rPh>
    <rPh sb="2" eb="4">
      <t>キンガク</t>
    </rPh>
    <phoneticPr fontId="40"/>
  </si>
  <si>
    <t>今回請求額</t>
    <phoneticPr fontId="40"/>
  </si>
  <si>
    <t>前回迄支払額</t>
    <phoneticPr fontId="40"/>
  </si>
  <si>
    <t>残額</t>
    <rPh sb="0" eb="2">
      <t>ザンガク</t>
    </rPh>
    <phoneticPr fontId="40"/>
  </si>
  <si>
    <t>工事価格</t>
    <rPh sb="0" eb="2">
      <t>コウジ</t>
    </rPh>
    <rPh sb="2" eb="4">
      <t>カカク</t>
    </rPh>
    <phoneticPr fontId="40"/>
  </si>
  <si>
    <t>(　契　約　先　)</t>
  </si>
  <si>
    <t>計</t>
    <phoneticPr fontId="40"/>
  </si>
  <si>
    <t>○○○－○○○－○○○○</t>
    <phoneticPr fontId="1"/>
  </si>
  <si>
    <t>茨城県○○市○○町○○○○</t>
    <phoneticPr fontId="1"/>
  </si>
  <si>
    <t>○○株式会社</t>
    <phoneticPr fontId="1"/>
  </si>
  <si>
    <t>消費税(10%)</t>
    <rPh sb="0" eb="3">
      <t>ショウヒゼイ</t>
    </rPh>
    <phoneticPr fontId="40"/>
  </si>
  <si>
    <t>差引当月出来高（Ａ）－（Ｂ）</t>
    <phoneticPr fontId="1"/>
  </si>
  <si>
    <t>メールアドレス：info@masukawa-kensetsu.jp</t>
    <phoneticPr fontId="1"/>
  </si>
  <si>
    <t>※</t>
    <phoneticPr fontId="1"/>
  </si>
  <si>
    <t>毎月15日締め、20日必着でお願いいたします。</t>
    <rPh sb="0" eb="2">
      <t>マイツキ</t>
    </rPh>
    <rPh sb="4" eb="5">
      <t>ヒ</t>
    </rPh>
    <rPh sb="5" eb="6">
      <t>シ</t>
    </rPh>
    <rPh sb="10" eb="11">
      <t>ヒ</t>
    </rPh>
    <rPh sb="11" eb="13">
      <t>ヒッチャク</t>
    </rPh>
    <rPh sb="15" eb="16">
      <t>ネガ</t>
    </rPh>
    <phoneticPr fontId="1"/>
  </si>
  <si>
    <r>
      <rPr>
        <b/>
        <sz val="11"/>
        <color rgb="FFFF0000"/>
        <rFont val="HG丸ｺﾞｼｯｸM-PRO"/>
        <family val="3"/>
        <charset val="128"/>
      </rPr>
      <t xml:space="preserve"> </t>
    </r>
    <r>
      <rPr>
        <sz val="11"/>
        <color rgb="FFFF0000"/>
        <rFont val="HG丸ｺﾞｼｯｸM-PRO"/>
        <family val="3"/>
        <charset val="128"/>
      </rPr>
      <t>○○○○○○○○○○○○○</t>
    </r>
    <phoneticPr fontId="1"/>
  </si>
  <si>
    <t>印</t>
    <rPh sb="0" eb="1">
      <t>イン</t>
    </rPh>
    <phoneticPr fontId="1"/>
  </si>
  <si>
    <t>⑧</t>
    <phoneticPr fontId="1"/>
  </si>
  <si>
    <t>請求書は現場毎に作成をお願いいたします。</t>
    <rPh sb="0" eb="3">
      <t>セイキュウショ</t>
    </rPh>
    <rPh sb="4" eb="6">
      <t>ゲンバ</t>
    </rPh>
    <rPh sb="6" eb="7">
      <t>マイ</t>
    </rPh>
    <rPh sb="8" eb="10">
      <t>サクセイ</t>
    </rPh>
    <rPh sb="12" eb="13">
      <t>ネガ</t>
    </rPh>
    <phoneticPr fontId="1"/>
  </si>
  <si>
    <t>（郵送の場合は、別紙内訳書を添付する場合は２部添付して下さい。）</t>
    <rPh sb="1" eb="3">
      <t>ユウソウ</t>
    </rPh>
    <rPh sb="4" eb="6">
      <t>バアイ</t>
    </rPh>
    <rPh sb="8" eb="10">
      <t>ベッシ</t>
    </rPh>
    <rPh sb="10" eb="13">
      <t>ウチワケショ</t>
    </rPh>
    <rPh sb="14" eb="16">
      <t>テンプ</t>
    </rPh>
    <rPh sb="18" eb="20">
      <t>バアイ</t>
    </rPh>
    <rPh sb="22" eb="23">
      <t>ブ</t>
    </rPh>
    <rPh sb="23" eb="25">
      <t>テンプ</t>
    </rPh>
    <rPh sb="27" eb="28">
      <t>クダ</t>
    </rPh>
    <phoneticPr fontId="1"/>
  </si>
  <si>
    <t>水色</t>
    <rPh sb="0" eb="2">
      <t>ミズイロ</t>
    </rPh>
    <phoneticPr fontId="1"/>
  </si>
  <si>
    <t>※</t>
    <phoneticPr fontId="1"/>
  </si>
  <si>
    <t>ご不明な点などがございましたら、総務部までお気軽にお電話ください。</t>
    <rPh sb="1" eb="3">
      <t>フメイ</t>
    </rPh>
    <rPh sb="4" eb="5">
      <t>テン</t>
    </rPh>
    <rPh sb="16" eb="19">
      <t>ソウムブ</t>
    </rPh>
    <rPh sb="22" eb="24">
      <t>キガル</t>
    </rPh>
    <rPh sb="26" eb="28">
      <t>デンワ</t>
    </rPh>
    <phoneticPr fontId="1"/>
  </si>
  <si>
    <t>0297-64-1522</t>
    <phoneticPr fontId="1"/>
  </si>
  <si>
    <t>郵送の場合は２部添付して下さい。</t>
    <rPh sb="0" eb="2">
      <t>ユウソウ</t>
    </rPh>
    <rPh sb="3" eb="5">
      <t>バアイ</t>
    </rPh>
    <rPh sb="7" eb="8">
      <t>ブ</t>
    </rPh>
    <rPh sb="8" eb="10">
      <t>テンプ</t>
    </rPh>
    <rPh sb="12" eb="13">
      <t>クダ</t>
    </rPh>
    <phoneticPr fontId="1"/>
  </si>
  <si>
    <t>別紙出来高調書のとおり</t>
    <rPh sb="0" eb="2">
      <t>ベッシ</t>
    </rPh>
    <rPh sb="2" eb="7">
      <t>デキダカチョウショ</t>
    </rPh>
    <phoneticPr fontId="1"/>
  </si>
  <si>
    <t>出来高調書(貴社控)</t>
    <rPh sb="0" eb="5">
      <t>デキダカチョウショ</t>
    </rPh>
    <rPh sb="6" eb="8">
      <t>キシャ</t>
    </rPh>
    <rPh sb="8" eb="9">
      <t>ヒカ</t>
    </rPh>
    <phoneticPr fontId="40"/>
  </si>
  <si>
    <t>弊社書式を付けて頂いてもかまいません。</t>
    <rPh sb="0" eb="2">
      <t>ヘイシャ</t>
    </rPh>
    <rPh sb="2" eb="4">
      <t>ショシキ</t>
    </rPh>
    <rPh sb="5" eb="6">
      <t>ツ</t>
    </rPh>
    <rPh sb="8" eb="9">
      <t>イタダ</t>
    </rPh>
    <phoneticPr fontId="1"/>
  </si>
  <si>
    <t>頁指定して印刷して下さい。</t>
    <rPh sb="0" eb="1">
      <t>ペイジ</t>
    </rPh>
    <rPh sb="1" eb="3">
      <t>シテイ</t>
    </rPh>
    <rPh sb="5" eb="7">
      <t>インサツ</t>
    </rPh>
    <rPh sb="9" eb="10">
      <t>クダ</t>
    </rPh>
    <phoneticPr fontId="1"/>
  </si>
  <si>
    <t>⑨</t>
    <phoneticPr fontId="1"/>
  </si>
  <si>
    <t>令和５年10月お取引分よりインボイス登録番号を入力して下さい。</t>
    <rPh sb="0" eb="2">
      <t>レイワ</t>
    </rPh>
    <rPh sb="3" eb="4">
      <t>ネン</t>
    </rPh>
    <rPh sb="6" eb="7">
      <t>ガツ</t>
    </rPh>
    <rPh sb="8" eb="10">
      <t>トリヒキ</t>
    </rPh>
    <rPh sb="10" eb="11">
      <t>ブン</t>
    </rPh>
    <rPh sb="18" eb="22">
      <t>トウロクバンゴウ</t>
    </rPh>
    <rPh sb="23" eb="25">
      <t>ニュウリョク</t>
    </rPh>
    <rPh sb="27" eb="28">
      <t>クダ</t>
    </rPh>
    <phoneticPr fontId="1"/>
  </si>
  <si>
    <t>税抜き金額を入力して下さい。</t>
    <rPh sb="0" eb="2">
      <t>ゼイヌキ</t>
    </rPh>
    <rPh sb="3" eb="5">
      <t>キンガク</t>
    </rPh>
    <rPh sb="6" eb="8">
      <t>ニュウリョク</t>
    </rPh>
    <rPh sb="10" eb="11">
      <t>クダ</t>
    </rPh>
    <phoneticPr fontId="1"/>
  </si>
  <si>
    <r>
      <t>提出用を印刷し、</t>
    </r>
    <r>
      <rPr>
        <sz val="11"/>
        <color rgb="FFFF0000"/>
        <rFont val="HG丸ｺﾞｼｯｸM-PRO"/>
        <family val="3"/>
        <charset val="128"/>
      </rPr>
      <t>押印のうえ</t>
    </r>
    <r>
      <rPr>
        <sz val="11"/>
        <rFont val="HG丸ｺﾞｼｯｸM-PRO"/>
        <family val="3"/>
        <charset val="128"/>
      </rPr>
      <t>郵送またはＰＤＦでメール送付下さい。</t>
    </r>
    <rPh sb="0" eb="3">
      <t>テイシュツヨウ</t>
    </rPh>
    <rPh sb="4" eb="6">
      <t>インサツ</t>
    </rPh>
    <rPh sb="8" eb="10">
      <t>オウイン</t>
    </rPh>
    <rPh sb="13" eb="15">
      <t>ユウソウ</t>
    </rPh>
    <rPh sb="25" eb="27">
      <t>ソウフ</t>
    </rPh>
    <rPh sb="27" eb="28">
      <t>クダ</t>
    </rPh>
    <phoneticPr fontId="1"/>
  </si>
  <si>
    <t>別紙内訳書のとおり</t>
    <rPh sb="0" eb="5">
      <t>ベッシウチワケショ</t>
    </rPh>
    <phoneticPr fontId="1"/>
  </si>
  <si>
    <r>
      <t>増川建設株式会社　</t>
    </r>
    <r>
      <rPr>
        <sz val="16"/>
        <color theme="5"/>
        <rFont val="HG丸ｺﾞｼｯｸM-PRO"/>
        <family val="3"/>
        <charset val="128"/>
      </rPr>
      <t>御中</t>
    </r>
    <rPh sb="0" eb="2">
      <t>マスカワ</t>
    </rPh>
    <rPh sb="2" eb="4">
      <t>ケンセツ</t>
    </rPh>
    <rPh sb="4" eb="8">
      <t>カブ</t>
    </rPh>
    <rPh sb="9" eb="11">
      <t>オンチュウ</t>
    </rPh>
    <phoneticPr fontId="1"/>
  </si>
  <si>
    <t>【経 理 部】</t>
    <rPh sb="1" eb="2">
      <t>ヘ</t>
    </rPh>
    <rPh sb="3" eb="4">
      <t>リ</t>
    </rPh>
    <rPh sb="5" eb="6">
      <t>ブ</t>
    </rPh>
    <phoneticPr fontId="1"/>
  </si>
  <si>
    <r>
      <rPr>
        <sz val="11"/>
        <color theme="5"/>
        <rFont val="HG丸ｺﾞｼｯｸM-PRO"/>
        <family val="3"/>
        <charset val="128"/>
      </rPr>
      <t>月</t>
    </r>
    <r>
      <rPr>
        <sz val="11"/>
        <rFont val="HG丸ｺﾞｼｯｸM-PRO"/>
        <family val="3"/>
        <charset val="128"/>
      </rPr>
      <t>15</t>
    </r>
    <r>
      <rPr>
        <sz val="11"/>
        <color theme="5"/>
        <rFont val="HG丸ｺﾞｼｯｸM-PRO"/>
        <family val="3"/>
        <charset val="128"/>
      </rPr>
      <t>日</t>
    </r>
    <rPh sb="0" eb="1">
      <t>ツキ</t>
    </rPh>
    <rPh sb="3" eb="4">
      <t>ヒ</t>
    </rPh>
    <phoneticPr fontId="1"/>
  </si>
  <si>
    <r>
      <t>【工事部】</t>
    </r>
    <r>
      <rPr>
        <b/>
        <sz val="18"/>
        <color theme="5"/>
        <rFont val="HG丸ｺﾞｼｯｸM-PRO"/>
        <family val="3"/>
        <charset val="128"/>
      </rPr>
      <t>【経理部】</t>
    </r>
    <r>
      <rPr>
        <b/>
        <sz val="18"/>
        <rFont val="HG丸ｺﾞｼｯｸM-PRO"/>
        <family val="3"/>
        <charset val="128"/>
      </rPr>
      <t>の2部を提出して下さい。</t>
    </r>
    <rPh sb="1" eb="4">
      <t>コウジブ</t>
    </rPh>
    <rPh sb="6" eb="9">
      <t>ケイリブ</t>
    </rPh>
    <rPh sb="12" eb="13">
      <t>ブ</t>
    </rPh>
    <rPh sb="14" eb="16">
      <t>テイシュツ</t>
    </rPh>
    <rPh sb="18" eb="19">
      <t>クダ</t>
    </rPh>
    <phoneticPr fontId="1"/>
  </si>
  <si>
    <t>注文書を交わしている場合は注文書に記載されている工事名（注文書右側中段）を入力下さい。</t>
    <rPh sb="0" eb="3">
      <t>チュウモンショ</t>
    </rPh>
    <rPh sb="4" eb="5">
      <t>カ</t>
    </rPh>
    <rPh sb="10" eb="12">
      <t>バアイ</t>
    </rPh>
    <rPh sb="13" eb="16">
      <t>チュウモンショ</t>
    </rPh>
    <rPh sb="17" eb="19">
      <t>キサイ</t>
    </rPh>
    <rPh sb="24" eb="27">
      <t>コウジメイ</t>
    </rPh>
    <rPh sb="28" eb="31">
      <t>チュウモンショ</t>
    </rPh>
    <rPh sb="31" eb="32">
      <t>ミギ</t>
    </rPh>
    <rPh sb="32" eb="33">
      <t>ガワ</t>
    </rPh>
    <rPh sb="33" eb="35">
      <t>チュウダン</t>
    </rPh>
    <rPh sb="37" eb="39">
      <t>ニュウリョク</t>
    </rPh>
    <rPh sb="39" eb="40">
      <t>クダ</t>
    </rPh>
    <phoneticPr fontId="1"/>
  </si>
  <si>
    <t>摘要項目に『別紙内訳書のとおり』『１式』として</t>
    <rPh sb="0" eb="4">
      <t>テキヨウコウモク</t>
    </rPh>
    <rPh sb="6" eb="8">
      <t>ベッシ</t>
    </rPh>
    <rPh sb="8" eb="11">
      <t>ウチワケショ</t>
    </rPh>
    <rPh sb="18" eb="19">
      <t>シキ</t>
    </rPh>
    <phoneticPr fontId="1"/>
  </si>
  <si>
    <t>出来高調書入力用のシートにご入力下さい。御社内訳書等を添付頂いても構いません。</t>
    <rPh sb="0" eb="3">
      <t>デキダカ</t>
    </rPh>
    <rPh sb="3" eb="5">
      <t>チョウショ</t>
    </rPh>
    <rPh sb="5" eb="8">
      <t>ニュウリョクヨウ</t>
    </rPh>
    <rPh sb="14" eb="16">
      <t>ニュウリョク</t>
    </rPh>
    <rPh sb="16" eb="17">
      <t>クダ</t>
    </rPh>
    <rPh sb="20" eb="22">
      <t>オンシャ</t>
    </rPh>
    <rPh sb="22" eb="25">
      <t>ウチワケショ</t>
    </rPh>
    <rPh sb="25" eb="26">
      <t>トウ</t>
    </rPh>
    <rPh sb="27" eb="29">
      <t>テンプ</t>
    </rPh>
    <rPh sb="29" eb="30">
      <t>イタダ</t>
    </rPh>
    <rPh sb="33" eb="34">
      <t>カマ</t>
    </rPh>
    <phoneticPr fontId="1"/>
  </si>
  <si>
    <t>【工 事 部】</t>
    <rPh sb="1" eb="2">
      <t>コウ</t>
    </rPh>
    <rPh sb="3" eb="4">
      <t>コト</t>
    </rPh>
    <rPh sb="5" eb="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</si>
</sst>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#,##0_ "/>
    <numFmt numFmtId="177" formatCode="&quot;¥&quot;#,##0_ "/>
    <numFmt numFmtId="178" formatCode="#,##0.0_ "/>
    <numFmt numFmtId="179" formatCode="yyyy&quot;年&quot;m&quot;月&quot;d&quot;日&quot;;@"/>
    <numFmt numFmtId="180" formatCode="m/d;@"/>
    <numFmt numFmtId="181" formatCode="&quot;¥&quot;#,##0&quot;ｰ&quot;;&quot;¥&quot;\-#,##0&quot;ｰ&quot;"/>
    <numFmt numFmtId="182" formatCode="&quot;¥&quot;#,##0\ｰ;&quot;¥&quot;\-#,##0\ｰ"/>
    <numFmt numFmtId="183" formatCode="#,##0\ｰ"/>
    <numFmt numFmtId="184" formatCode="#,##0.00_ "/>
    <numFmt numFmtId="185" formatCode="&quot;Ｔ&quot;@"/>
  </numFmts>
  <fonts count="87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ゴシック"/>
      <family val="3"/>
      <charset val="128"/>
    </font>
    <font>
      <b/>
      <i/>
      <sz val="18"/>
      <name val="HGｺﾞｼｯｸM"/>
      <family val="3"/>
      <charset val="128"/>
    </font>
    <font>
      <sz val="11"/>
      <name val="HG丸ｺﾞｼｯｸM-PRO"/>
      <family val="3"/>
      <charset val="128"/>
    </font>
    <font>
      <i/>
      <sz val="14"/>
      <name val="HGｺﾞｼｯｸM"/>
      <family val="3"/>
      <charset val="128"/>
    </font>
    <font>
      <sz val="14"/>
      <name val="HGｺﾞｼｯｸM"/>
      <family val="3"/>
      <charset val="128"/>
    </font>
    <font>
      <i/>
      <sz val="11"/>
      <name val="HGｺﾞｼｯｸM"/>
      <family val="3"/>
      <charset val="128"/>
    </font>
    <font>
      <sz val="10"/>
      <color indexed="8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2"/>
      <color rgb="FF0066FF"/>
      <name val="EPSON 太丸ゴシック体Ｂ"/>
      <family val="3"/>
      <charset val="128"/>
    </font>
    <font>
      <sz val="11"/>
      <color rgb="FF0066FF"/>
      <name val="HG丸ｺﾞｼｯｸM-PRO"/>
      <family val="3"/>
      <charset val="128"/>
    </font>
    <font>
      <sz val="20"/>
      <color rgb="FF0066FF"/>
      <name val="HG丸ｺﾞｼｯｸM-PRO"/>
      <family val="3"/>
      <charset val="128"/>
    </font>
    <font>
      <sz val="16"/>
      <color rgb="FF0066FF"/>
      <name val="HG丸ｺﾞｼｯｸM-PRO"/>
      <family val="3"/>
      <charset val="128"/>
    </font>
    <font>
      <b/>
      <sz val="22"/>
      <color rgb="FF0066FF"/>
      <name val="EPSON 太丸ゴシック体Ｂ"/>
      <family val="3"/>
      <charset val="128"/>
    </font>
    <font>
      <sz val="18"/>
      <color rgb="FF0066FF"/>
      <name val="HGｺﾞｼｯｸM"/>
      <family val="3"/>
      <charset val="128"/>
    </font>
    <font>
      <sz val="8"/>
      <color rgb="FF0066FF"/>
      <name val="HG丸ｺﾞｼｯｸM-PRO"/>
      <family val="3"/>
      <charset val="128"/>
    </font>
    <font>
      <sz val="16"/>
      <color rgb="FF0066FF"/>
      <name val="HGｺﾞｼｯｸM"/>
      <family val="3"/>
      <charset val="128"/>
    </font>
    <font>
      <sz val="18"/>
      <color rgb="FF0066FF"/>
      <name val="HG丸ｺﾞｼｯｸM-PRO"/>
      <family val="3"/>
      <charset val="128"/>
    </font>
    <font>
      <sz val="10.5"/>
      <color rgb="FF0066FF"/>
      <name val="HG丸ｺﾞｼｯｸM-PRO"/>
      <family val="3"/>
      <charset val="128"/>
    </font>
    <font>
      <sz val="10"/>
      <color rgb="FF0066FF"/>
      <name val="HG丸ｺﾞｼｯｸM-PRO"/>
      <family val="3"/>
      <charset val="128"/>
    </font>
    <font>
      <sz val="10"/>
      <color rgb="FF0066FF"/>
      <name val="游ゴシック Light"/>
      <family val="3"/>
      <charset val="128"/>
      <scheme val="major"/>
    </font>
    <font>
      <sz val="11"/>
      <color rgb="FF0066FF"/>
      <name val="ＭＳ ゴシック"/>
      <family val="3"/>
      <charset val="128"/>
    </font>
    <font>
      <b/>
      <i/>
      <sz val="18"/>
      <color rgb="FF0066FF"/>
      <name val="HGｺﾞｼｯｸM"/>
      <family val="3"/>
      <charset val="128"/>
    </font>
    <font>
      <sz val="14"/>
      <color rgb="FF0066FF"/>
      <name val="HG丸ｺﾞｼｯｸM-PRO"/>
      <family val="3"/>
      <charset val="128"/>
    </font>
    <font>
      <sz val="11"/>
      <color rgb="FF0066FF"/>
      <name val="Segoe UI Symbol"/>
      <family val="3"/>
    </font>
    <font>
      <i/>
      <sz val="14"/>
      <color rgb="FF0066FF"/>
      <name val="HGｺﾞｼｯｸM"/>
      <family val="3"/>
      <charset val="128"/>
    </font>
    <font>
      <sz val="14"/>
      <color rgb="FF0066FF"/>
      <name val="HGｺﾞｼｯｸM"/>
      <family val="3"/>
      <charset val="128"/>
    </font>
    <font>
      <sz val="9"/>
      <color rgb="FF0066FF"/>
      <name val="HG丸ｺﾞｼｯｸM-PRO"/>
      <family val="3"/>
      <charset val="128"/>
    </font>
    <font>
      <sz val="8"/>
      <color rgb="FF0066FF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HGｺﾞｼｯｸM"/>
      <family val="3"/>
      <charset val="128"/>
    </font>
    <font>
      <i/>
      <u/>
      <sz val="14"/>
      <color rgb="FF0066FF"/>
      <name val="HGｺﾞｼｯｸM"/>
      <family val="3"/>
      <charset val="128"/>
    </font>
    <font>
      <i/>
      <sz val="8"/>
      <color rgb="FF0066FF"/>
      <name val="HGｺﾞｼｯｸM"/>
      <family val="3"/>
      <charset val="128"/>
    </font>
    <font>
      <sz val="12"/>
      <name val="ＭＳ ゴシック"/>
      <family val="3"/>
      <charset val="128"/>
    </font>
    <font>
      <sz val="12"/>
      <name val="HG丸ｺﾞｼｯｸM-PRO"/>
      <family val="3"/>
      <charset val="128"/>
    </font>
    <font>
      <sz val="9"/>
      <color indexed="81"/>
      <name val="AR P丸ゴシック体M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indexed="81"/>
      <name val="AR P丸ゴシック体M"/>
      <family val="3"/>
      <charset val="128"/>
    </font>
    <font>
      <sz val="11"/>
      <name val="ＭＳ Ｐゴシック"/>
      <family val="3"/>
      <charset val="128"/>
    </font>
    <font>
      <sz val="6"/>
      <name val="HG丸ｺﾞｼｯｸM-PRO"/>
      <family val="3"/>
      <charset val="128"/>
    </font>
    <font>
      <sz val="12"/>
      <color indexed="8"/>
      <name val="ＤＨＰ中丸ゴシック体"/>
      <family val="3"/>
      <charset val="128"/>
    </font>
    <font>
      <i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color rgb="FF0066FF"/>
      <name val="EPSON 太丸ゴシック体Ｂ"/>
      <family val="3"/>
      <charset val="128"/>
    </font>
    <font>
      <sz val="9"/>
      <color theme="0" tint="-0.34998626667073579"/>
      <name val="HG丸ｺﾞｼｯｸM-PRO"/>
      <family val="3"/>
      <charset val="128"/>
    </font>
    <font>
      <sz val="10"/>
      <color rgb="FF0000FF"/>
      <name val="HG丸ｺﾞｼｯｸM-PRO"/>
      <family val="3"/>
      <charset val="128"/>
    </font>
    <font>
      <b/>
      <sz val="18"/>
      <color rgb="FF0066FF"/>
      <name val="HG丸ｺﾞｼｯｸM-PRO"/>
      <family val="3"/>
      <charset val="128"/>
    </font>
    <font>
      <b/>
      <sz val="10"/>
      <color rgb="FF0066FF"/>
      <name val="HG丸ｺﾞｼｯｸM-PRO"/>
      <family val="3"/>
      <charset val="128"/>
    </font>
    <font>
      <b/>
      <sz val="14"/>
      <name val="HGｺﾞｼｯｸM"/>
      <family val="3"/>
      <charset val="128"/>
    </font>
    <font>
      <b/>
      <sz val="11"/>
      <color rgb="FF0000FF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color indexed="10"/>
      <name val="HG丸ｺﾞｼｯｸM-PRO"/>
      <family val="3"/>
      <charset val="128"/>
    </font>
    <font>
      <i/>
      <sz val="12"/>
      <name val="HGｺﾞｼｯｸM"/>
      <family val="3"/>
      <charset val="128"/>
    </font>
    <font>
      <sz val="22"/>
      <color theme="5"/>
      <name val="EPSON 太丸ゴシック体Ｂ"/>
      <family val="3"/>
      <charset val="128"/>
    </font>
    <font>
      <sz val="20"/>
      <color theme="5"/>
      <name val="HG丸ｺﾞｼｯｸM-PRO"/>
      <family val="3"/>
      <charset val="128"/>
    </font>
    <font>
      <sz val="16"/>
      <color theme="5"/>
      <name val="HG丸ｺﾞｼｯｸM-PRO"/>
      <family val="3"/>
      <charset val="128"/>
    </font>
    <font>
      <sz val="10"/>
      <color theme="5"/>
      <name val="EPSON 太丸ゴシック体Ｂ"/>
      <family val="3"/>
      <charset val="128"/>
    </font>
    <font>
      <sz val="11"/>
      <color theme="5"/>
      <name val="HG丸ｺﾞｼｯｸM-PRO"/>
      <family val="3"/>
      <charset val="128"/>
    </font>
    <font>
      <sz val="10.5"/>
      <color theme="5"/>
      <name val="HG丸ｺﾞｼｯｸM-PRO"/>
      <family val="3"/>
      <charset val="128"/>
    </font>
    <font>
      <sz val="10.5"/>
      <color theme="5"/>
      <name val="ＭＳ ゴシック"/>
      <family val="3"/>
      <charset val="128"/>
    </font>
    <font>
      <sz val="10"/>
      <color theme="5"/>
      <name val="HG丸ｺﾞｼｯｸM-PRO"/>
      <family val="3"/>
      <charset val="128"/>
    </font>
    <font>
      <sz val="10"/>
      <color theme="5"/>
      <name val="游ゴシック Light"/>
      <family val="3"/>
      <charset val="128"/>
      <scheme val="major"/>
    </font>
    <font>
      <sz val="11"/>
      <color theme="5"/>
      <name val="ＭＳ ゴシック"/>
      <family val="3"/>
      <charset val="128"/>
    </font>
    <font>
      <sz val="8"/>
      <color theme="5"/>
      <name val="HG丸ｺﾞｼｯｸM-PRO"/>
      <family val="3"/>
      <charset val="128"/>
    </font>
    <font>
      <sz val="14"/>
      <color theme="5"/>
      <name val="HG丸ｺﾞｼｯｸM-PRO"/>
      <family val="3"/>
      <charset val="128"/>
    </font>
    <font>
      <sz val="9"/>
      <color theme="5"/>
      <name val="HG丸ｺﾞｼｯｸM-PRO"/>
      <family val="3"/>
      <charset val="128"/>
    </font>
    <font>
      <sz val="8"/>
      <color theme="5"/>
      <name val="ＭＳ ゴシック"/>
      <family val="3"/>
      <charset val="128"/>
    </font>
    <font>
      <b/>
      <sz val="18"/>
      <color theme="5"/>
      <name val="HG丸ｺﾞｼｯｸM-PRO"/>
      <family val="3"/>
      <charset val="128"/>
    </font>
    <font>
      <u/>
      <sz val="2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.45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sz val="11.95"/>
      <name val="HG丸ｺﾞｼｯｸM-PRO"/>
      <family val="3"/>
      <charset val="128"/>
    </font>
    <font>
      <sz val="22"/>
      <name val="EPSON 太丸ゴシック体Ｂ"/>
      <family val="3"/>
      <charset val="128"/>
    </font>
    <font>
      <sz val="18"/>
      <name val="HGｺﾞｼｯｸM"/>
      <family val="3"/>
      <charset val="128"/>
    </font>
    <font>
      <sz val="11"/>
      <name val="Segoe UI Symbol"/>
      <family val="3"/>
    </font>
    <font>
      <sz val="12"/>
      <name val="ＤＨＰ中丸ゴシック体"/>
      <family val="3"/>
      <charset val="128"/>
    </font>
    <font>
      <sz val="9"/>
      <color theme="5"/>
      <name val="ＭＳ ゴシック"/>
      <family val="3"/>
      <charset val="128"/>
    </font>
    <font>
      <sz val="11"/>
      <color indexed="81"/>
      <name val="AR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/>
      <bottom/>
      <diagonal/>
    </border>
    <border>
      <left style="medium">
        <color rgb="FF0066FF"/>
      </left>
      <right style="thin">
        <color rgb="FF0066FF"/>
      </right>
      <top style="medium">
        <color rgb="FF0066FF"/>
      </top>
      <bottom style="hair">
        <color rgb="FF0066FF"/>
      </bottom>
      <diagonal/>
    </border>
    <border>
      <left style="thin">
        <color rgb="FF0066FF"/>
      </left>
      <right style="thin">
        <color rgb="FF0066FF"/>
      </right>
      <top style="medium">
        <color rgb="FF0066FF"/>
      </top>
      <bottom style="hair">
        <color rgb="FF0066FF"/>
      </bottom>
      <diagonal/>
    </border>
    <border>
      <left style="thin">
        <color rgb="FF0066FF"/>
      </left>
      <right style="medium">
        <color rgb="FF0066FF"/>
      </right>
      <top style="medium">
        <color rgb="FF0066FF"/>
      </top>
      <bottom style="hair">
        <color rgb="FF0066FF"/>
      </bottom>
      <diagonal/>
    </border>
    <border>
      <left style="medium">
        <color rgb="FF0066FF"/>
      </left>
      <right style="thin">
        <color rgb="FF0066FF"/>
      </right>
      <top style="hair">
        <color rgb="FF0066FF"/>
      </top>
      <bottom style="hair">
        <color rgb="FF0066FF"/>
      </bottom>
      <diagonal/>
    </border>
    <border>
      <left style="thin">
        <color rgb="FF0066FF"/>
      </left>
      <right style="thin">
        <color rgb="FF0066FF"/>
      </right>
      <top style="hair">
        <color rgb="FF0066FF"/>
      </top>
      <bottom style="hair">
        <color rgb="FF0066FF"/>
      </bottom>
      <diagonal/>
    </border>
    <border>
      <left style="thin">
        <color rgb="FF0066FF"/>
      </left>
      <right style="medium">
        <color rgb="FF0066FF"/>
      </right>
      <top style="hair">
        <color rgb="FF0066FF"/>
      </top>
      <bottom style="hair">
        <color rgb="FF0066FF"/>
      </bottom>
      <diagonal/>
    </border>
    <border>
      <left style="medium">
        <color rgb="FF0066FF"/>
      </left>
      <right style="thin">
        <color rgb="FF0066FF"/>
      </right>
      <top style="hair">
        <color rgb="FF0066FF"/>
      </top>
      <bottom style="medium">
        <color rgb="FF0066FF"/>
      </bottom>
      <diagonal/>
    </border>
    <border>
      <left style="thin">
        <color rgb="FF0066FF"/>
      </left>
      <right style="thin">
        <color rgb="FF0066FF"/>
      </right>
      <top style="hair">
        <color rgb="FF0066FF"/>
      </top>
      <bottom style="medium">
        <color rgb="FF0066FF"/>
      </bottom>
      <diagonal/>
    </border>
    <border>
      <left style="thin">
        <color rgb="FF0066FF"/>
      </left>
      <right style="medium">
        <color rgb="FF0066FF"/>
      </right>
      <top style="hair">
        <color rgb="FF0066FF"/>
      </top>
      <bottom style="medium">
        <color rgb="FF0066FF"/>
      </bottom>
      <diagonal/>
    </border>
    <border>
      <left style="thin">
        <color rgb="FF0066FF"/>
      </left>
      <right style="thin">
        <color rgb="FF0066FF"/>
      </right>
      <top/>
      <bottom style="medium">
        <color rgb="FF0066FF"/>
      </bottom>
      <diagonal/>
    </border>
    <border>
      <left style="thin">
        <color rgb="FF0066FF"/>
      </left>
      <right style="medium">
        <color rgb="FF0066FF"/>
      </right>
      <top/>
      <bottom style="medium">
        <color rgb="FF0066FF"/>
      </bottom>
      <diagonal/>
    </border>
    <border>
      <left style="medium">
        <color rgb="FF0066FF"/>
      </left>
      <right style="thin">
        <color rgb="FF0066FF"/>
      </right>
      <top style="hair">
        <color rgb="FF0066FF"/>
      </top>
      <bottom style="double">
        <color rgb="FF0066FF"/>
      </bottom>
      <diagonal/>
    </border>
    <border>
      <left style="thin">
        <color rgb="FF0066FF"/>
      </left>
      <right style="thin">
        <color rgb="FF0066FF"/>
      </right>
      <top style="hair">
        <color rgb="FF0066FF"/>
      </top>
      <bottom style="double">
        <color rgb="FF0066FF"/>
      </bottom>
      <diagonal/>
    </border>
    <border>
      <left style="thin">
        <color rgb="FF0066FF"/>
      </left>
      <right style="medium">
        <color rgb="FF0066FF"/>
      </right>
      <top style="hair">
        <color rgb="FF0066FF"/>
      </top>
      <bottom style="double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dotted">
        <color rgb="FF0066FF"/>
      </bottom>
      <diagonal/>
    </border>
    <border>
      <left style="thin">
        <color rgb="FF0066FF"/>
      </left>
      <right style="thin">
        <color rgb="FF0066FF"/>
      </right>
      <top style="dotted">
        <color rgb="FF0066FF"/>
      </top>
      <bottom style="dotted">
        <color rgb="FF0066FF"/>
      </bottom>
      <diagonal/>
    </border>
    <border>
      <left style="thin">
        <color rgb="FF0066FF"/>
      </left>
      <right style="thin">
        <color rgb="FF0066FF"/>
      </right>
      <top style="dotted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/>
      <bottom style="dotted">
        <color rgb="FF0066FF"/>
      </bottom>
      <diagonal/>
    </border>
    <border>
      <left style="thin">
        <color rgb="FF0066FF"/>
      </left>
      <right style="thin">
        <color rgb="FF0066FF"/>
      </right>
      <top/>
      <bottom style="hair">
        <color rgb="FF0066FF"/>
      </bottom>
      <diagonal/>
    </border>
    <border>
      <left style="thin">
        <color rgb="FF0066FF"/>
      </left>
      <right style="medium">
        <color rgb="FF0066FF"/>
      </right>
      <top/>
      <bottom style="hair">
        <color rgb="FF0066FF"/>
      </bottom>
      <diagonal/>
    </border>
    <border>
      <left style="medium">
        <color rgb="FF0066FF"/>
      </left>
      <right/>
      <top style="medium">
        <color rgb="FF0066FF"/>
      </top>
      <bottom/>
      <diagonal/>
    </border>
    <border>
      <left/>
      <right/>
      <top style="medium">
        <color rgb="FF0066FF"/>
      </top>
      <bottom/>
      <diagonal/>
    </border>
    <border>
      <left/>
      <right style="thin">
        <color rgb="FF0066FF"/>
      </right>
      <top style="medium">
        <color rgb="FF0066FF"/>
      </top>
      <bottom/>
      <diagonal/>
    </border>
    <border>
      <left style="medium">
        <color rgb="FF0066FF"/>
      </left>
      <right/>
      <top/>
      <bottom/>
      <diagonal/>
    </border>
    <border>
      <left/>
      <right style="thin">
        <color rgb="FF0066FF"/>
      </right>
      <top/>
      <bottom/>
      <diagonal/>
    </border>
    <border>
      <left style="thin">
        <color rgb="FF0066FF"/>
      </left>
      <right style="medium">
        <color rgb="FF0066FF"/>
      </right>
      <top style="medium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medium">
        <color rgb="FF0066FF"/>
      </top>
      <bottom style="thin">
        <color rgb="FF0066FF"/>
      </bottom>
      <diagonal/>
    </border>
    <border>
      <left style="medium">
        <color rgb="FF0066FF"/>
      </left>
      <right style="thin">
        <color rgb="FF0066FF"/>
      </right>
      <top/>
      <bottom style="hair">
        <color rgb="FF0066FF"/>
      </bottom>
      <diagonal/>
    </border>
    <border>
      <left style="medium">
        <color rgb="FF0066FF"/>
      </left>
      <right style="thin">
        <color rgb="FF0066FF"/>
      </right>
      <top style="medium">
        <color rgb="FF0066FF"/>
      </top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medium">
        <color rgb="FF0066FF"/>
      </left>
      <right/>
      <top style="double">
        <color rgb="FF0066FF"/>
      </top>
      <bottom style="medium">
        <color rgb="FF0066FF"/>
      </bottom>
      <diagonal/>
    </border>
    <border>
      <left/>
      <right/>
      <top style="double">
        <color rgb="FF0066FF"/>
      </top>
      <bottom style="medium">
        <color rgb="FF0066FF"/>
      </bottom>
      <diagonal/>
    </border>
    <border>
      <left/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 style="medium">
        <color rgb="FF0066FF"/>
      </left>
      <right/>
      <top/>
      <bottom style="medium">
        <color rgb="FF0066FF"/>
      </bottom>
      <diagonal/>
    </border>
    <border>
      <left/>
      <right style="thin">
        <color rgb="FF0066FF"/>
      </right>
      <top/>
      <bottom style="medium">
        <color rgb="FF0066FF"/>
      </bottom>
      <diagonal/>
    </border>
    <border>
      <left style="medium">
        <color theme="5"/>
      </left>
      <right style="thin">
        <color theme="5"/>
      </right>
      <top style="medium">
        <color theme="5"/>
      </top>
      <bottom style="hair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hair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hair">
        <color theme="5"/>
      </bottom>
      <diagonal/>
    </border>
    <border>
      <left style="medium">
        <color theme="5"/>
      </left>
      <right style="thin">
        <color theme="5"/>
      </right>
      <top style="hair">
        <color theme="5"/>
      </top>
      <bottom style="hair">
        <color theme="5"/>
      </bottom>
      <diagonal/>
    </border>
    <border>
      <left style="thin">
        <color theme="5"/>
      </left>
      <right style="thin">
        <color theme="5"/>
      </right>
      <top style="hair">
        <color theme="5"/>
      </top>
      <bottom style="hair">
        <color theme="5"/>
      </bottom>
      <diagonal/>
    </border>
    <border>
      <left style="thin">
        <color theme="5"/>
      </left>
      <right style="medium">
        <color theme="5"/>
      </right>
      <top style="hair">
        <color theme="5"/>
      </top>
      <bottom style="hair">
        <color theme="5"/>
      </bottom>
      <diagonal/>
    </border>
    <border>
      <left style="medium">
        <color theme="5"/>
      </left>
      <right style="thin">
        <color theme="5"/>
      </right>
      <top style="hair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hair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hair">
        <color theme="5"/>
      </top>
      <bottom style="medium">
        <color theme="5"/>
      </bottom>
      <diagonal/>
    </border>
    <border>
      <left style="medium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/>
      <bottom style="hair">
        <color theme="5"/>
      </bottom>
      <diagonal/>
    </border>
    <border>
      <left style="thin">
        <color theme="5"/>
      </left>
      <right style="thin">
        <color theme="5"/>
      </right>
      <top/>
      <bottom style="hair">
        <color theme="5"/>
      </bottom>
      <diagonal/>
    </border>
    <border>
      <left style="thin">
        <color theme="5"/>
      </left>
      <right style="medium">
        <color theme="5"/>
      </right>
      <top/>
      <bottom style="hair">
        <color theme="5"/>
      </bottom>
      <diagonal/>
    </border>
    <border>
      <left style="medium">
        <color theme="5"/>
      </left>
      <right style="thin">
        <color theme="5"/>
      </right>
      <top style="hair">
        <color theme="5"/>
      </top>
      <bottom style="double">
        <color theme="5"/>
      </bottom>
      <diagonal/>
    </border>
    <border>
      <left style="thin">
        <color theme="5"/>
      </left>
      <right style="thin">
        <color theme="5"/>
      </right>
      <top style="hair">
        <color theme="5"/>
      </top>
      <bottom style="double">
        <color theme="5"/>
      </bottom>
      <diagonal/>
    </border>
    <border>
      <left style="thin">
        <color theme="5"/>
      </left>
      <right style="medium">
        <color theme="5"/>
      </right>
      <top style="hair">
        <color theme="5"/>
      </top>
      <bottom style="double">
        <color theme="5"/>
      </bottom>
      <diagonal/>
    </border>
    <border>
      <left style="medium">
        <color theme="5"/>
      </left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 style="medium">
        <color theme="5"/>
      </right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dotted">
        <color theme="5"/>
      </bottom>
      <diagonal/>
    </border>
    <border>
      <left style="thin">
        <color theme="5"/>
      </left>
      <right style="thin">
        <color theme="5"/>
      </right>
      <top style="dotted">
        <color theme="5"/>
      </top>
      <bottom style="dotted">
        <color theme="5"/>
      </bottom>
      <diagonal/>
    </border>
    <border>
      <left style="thin">
        <color theme="5"/>
      </left>
      <right style="thin">
        <color theme="5"/>
      </right>
      <top style="dotted">
        <color theme="5"/>
      </top>
      <bottom style="thin">
        <color theme="5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486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 justifyLastLine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176" fontId="24" fillId="0" borderId="0" xfId="0" applyNumberFormat="1" applyFont="1" applyAlignment="1">
      <alignment vertical="center" shrinkToFit="1"/>
    </xf>
    <xf numFmtId="0" fontId="26" fillId="0" borderId="0" xfId="0" applyFont="1" applyAlignment="1">
      <alignment vertical="center"/>
    </xf>
    <xf numFmtId="177" fontId="24" fillId="0" borderId="0" xfId="0" applyNumberFormat="1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 justifyLastLine="1"/>
    </xf>
    <xf numFmtId="0" fontId="25" fillId="0" borderId="0" xfId="0" applyFont="1" applyAlignment="1">
      <alignment horizontal="center" vertical="center"/>
    </xf>
    <xf numFmtId="176" fontId="27" fillId="0" borderId="0" xfId="0" applyNumberFormat="1" applyFont="1" applyAlignment="1">
      <alignment vertical="center" shrinkToFit="1"/>
    </xf>
    <xf numFmtId="0" fontId="2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9" fontId="12" fillId="0" borderId="0" xfId="0" applyNumberFormat="1" applyFont="1" applyAlignment="1">
      <alignment vertical="center" justifyLastLine="1"/>
    </xf>
    <xf numFmtId="0" fontId="17" fillId="0" borderId="0" xfId="0" applyFont="1" applyAlignment="1">
      <alignment vertical="top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 shrinkToFit="1"/>
    </xf>
    <xf numFmtId="0" fontId="5" fillId="0" borderId="0" xfId="0" applyFont="1" applyAlignment="1">
      <alignment horizontal="center" wrapText="1" shrinkToFit="1"/>
    </xf>
    <xf numFmtId="0" fontId="5" fillId="2" borderId="1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178" fontId="6" fillId="2" borderId="7" xfId="0" applyNumberFormat="1" applyFont="1" applyFill="1" applyBorder="1" applyAlignment="1">
      <alignment vertical="center" shrinkToFit="1"/>
    </xf>
    <xf numFmtId="0" fontId="32" fillId="2" borderId="15" xfId="0" applyFont="1" applyFill="1" applyBorder="1" applyAlignment="1">
      <alignment horizontal="center" vertical="center"/>
    </xf>
    <xf numFmtId="178" fontId="6" fillId="2" borderId="15" xfId="0" applyNumberFormat="1" applyFont="1" applyFill="1" applyBorder="1" applyAlignment="1">
      <alignment vertical="center" shrinkToFit="1"/>
    </xf>
    <xf numFmtId="0" fontId="29" fillId="3" borderId="1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7" fillId="0" borderId="0" xfId="0" applyFont="1" applyAlignment="1">
      <alignment justifyLastLine="1"/>
    </xf>
    <xf numFmtId="0" fontId="17" fillId="0" borderId="0" xfId="0" applyFont="1" applyAlignment="1">
      <alignment vertical="center" wrapText="1"/>
    </xf>
    <xf numFmtId="0" fontId="32" fillId="0" borderId="7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1" fillId="3" borderId="26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 wrapText="1" justifyLastLine="1"/>
    </xf>
    <xf numFmtId="0" fontId="5" fillId="0" borderId="0" xfId="0" applyFont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distributed" vertical="center" shrinkToFit="1"/>
    </xf>
    <xf numFmtId="179" fontId="12" fillId="0" borderId="2" xfId="0" applyNumberFormat="1" applyFont="1" applyBorder="1" applyAlignment="1">
      <alignment horizontal="distributed" vertical="center" shrinkToFit="1"/>
    </xf>
    <xf numFmtId="0" fontId="38" fillId="0" borderId="0" xfId="0" applyFont="1" applyAlignment="1">
      <alignment vertical="center"/>
    </xf>
    <xf numFmtId="178" fontId="7" fillId="0" borderId="7" xfId="0" applyNumberFormat="1" applyFont="1" applyBorder="1" applyAlignment="1">
      <alignment horizontal="center"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178" fontId="36" fillId="2" borderId="7" xfId="0" applyNumberFormat="1" applyFont="1" applyFill="1" applyBorder="1" applyAlignment="1">
      <alignment horizontal="center" vertical="center" shrinkToFit="1"/>
    </xf>
    <xf numFmtId="178" fontId="36" fillId="2" borderId="15" xfId="0" applyNumberFormat="1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vertical="center"/>
    </xf>
    <xf numFmtId="176" fontId="6" fillId="2" borderId="24" xfId="0" applyNumberFormat="1" applyFont="1" applyFill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29" fillId="0" borderId="17" xfId="0" applyNumberFormat="1" applyFont="1" applyBorder="1" applyAlignment="1">
      <alignment horizontal="center" vertical="center" shrinkToFit="1"/>
    </xf>
    <xf numFmtId="176" fontId="29" fillId="0" borderId="18" xfId="0" applyNumberFormat="1" applyFont="1" applyBorder="1" applyAlignment="1">
      <alignment horizontal="right" vertical="center" shrinkToFit="1"/>
    </xf>
    <xf numFmtId="176" fontId="29" fillId="0" borderId="18" xfId="0" applyNumberFormat="1" applyFont="1" applyBorder="1" applyAlignment="1">
      <alignment horizontal="center" vertical="center" shrinkToFit="1"/>
    </xf>
    <xf numFmtId="0" fontId="32" fillId="2" borderId="24" xfId="0" applyFont="1" applyFill="1" applyBorder="1" applyAlignment="1">
      <alignment horizontal="center" vertical="center"/>
    </xf>
    <xf numFmtId="178" fontId="36" fillId="2" borderId="24" xfId="0" applyNumberFormat="1" applyFont="1" applyFill="1" applyBorder="1" applyAlignment="1">
      <alignment horizontal="center" vertical="center" shrinkToFit="1"/>
    </xf>
    <xf numFmtId="49" fontId="27" fillId="0" borderId="24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 shrinkToFit="1"/>
    </xf>
    <xf numFmtId="0" fontId="5" fillId="0" borderId="0" xfId="1"/>
    <xf numFmtId="0" fontId="11" fillId="0" borderId="0" xfId="0" applyFont="1" applyAlignment="1">
      <alignment vertical="center"/>
    </xf>
    <xf numFmtId="0" fontId="36" fillId="0" borderId="0" xfId="1" applyFont="1"/>
    <xf numFmtId="0" fontId="42" fillId="0" borderId="0" xfId="1" applyFont="1"/>
    <xf numFmtId="9" fontId="42" fillId="0" borderId="0" xfId="1" applyNumberFormat="1" applyFont="1"/>
    <xf numFmtId="38" fontId="0" fillId="0" borderId="0" xfId="2" applyFont="1" applyBorder="1" applyAlignment="1"/>
    <xf numFmtId="0" fontId="44" fillId="0" borderId="0" xfId="1" applyFont="1" applyAlignment="1">
      <alignment horizontal="center"/>
    </xf>
    <xf numFmtId="0" fontId="38" fillId="2" borderId="0" xfId="0" applyFont="1" applyFill="1" applyAlignment="1">
      <alignment vertical="center"/>
    </xf>
    <xf numFmtId="185" fontId="38" fillId="2" borderId="0" xfId="0" applyNumberFormat="1" applyFont="1" applyFill="1" applyAlignment="1">
      <alignment horizontal="left" vertical="center" indent="1"/>
    </xf>
    <xf numFmtId="185" fontId="5" fillId="0" borderId="0" xfId="0" applyNumberFormat="1" applyFont="1" applyAlignment="1">
      <alignment horizontal="left" vertical="center" inden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17" fillId="3" borderId="2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6" fillId="0" borderId="7" xfId="0" applyNumberFormat="1" applyFont="1" applyBorder="1" applyAlignment="1">
      <alignment vertical="center" shrinkToFit="1"/>
    </xf>
    <xf numFmtId="176" fontId="6" fillId="0" borderId="15" xfId="0" applyNumberFormat="1" applyFont="1" applyBorder="1" applyAlignment="1">
      <alignment vertical="center" shrinkToFit="1"/>
    </xf>
    <xf numFmtId="0" fontId="55" fillId="0" borderId="0" xfId="1" applyFont="1"/>
    <xf numFmtId="0" fontId="32" fillId="2" borderId="24" xfId="0" applyFont="1" applyFill="1" applyBorder="1" applyAlignment="1" applyProtection="1">
      <alignment horizontal="center" vertical="center"/>
      <protection locked="0"/>
    </xf>
    <xf numFmtId="0" fontId="32" fillId="2" borderId="7" xfId="0" applyFont="1" applyFill="1" applyBorder="1" applyAlignment="1" applyProtection="1">
      <alignment horizontal="center" vertical="center"/>
      <protection locked="0"/>
    </xf>
    <xf numFmtId="176" fontId="6" fillId="2" borderId="7" xfId="0" applyNumberFormat="1" applyFont="1" applyFill="1" applyBorder="1" applyAlignment="1" applyProtection="1">
      <alignment vertical="center" shrinkToFit="1"/>
      <protection locked="0"/>
    </xf>
    <xf numFmtId="0" fontId="32" fillId="2" borderId="15" xfId="0" applyFont="1" applyFill="1" applyBorder="1" applyAlignment="1" applyProtection="1">
      <alignment horizontal="center" vertical="center"/>
      <protection locked="0"/>
    </xf>
    <xf numFmtId="176" fontId="6" fillId="2" borderId="15" xfId="0" applyNumberFormat="1" applyFont="1" applyFill="1" applyBorder="1" applyAlignment="1" applyProtection="1">
      <alignment vertical="center" shrinkToFit="1"/>
      <protection locked="0"/>
    </xf>
    <xf numFmtId="176" fontId="6" fillId="2" borderId="24" xfId="0" applyNumberFormat="1" applyFont="1" applyFill="1" applyBorder="1" applyAlignment="1" applyProtection="1">
      <alignment vertical="center" shrinkToFit="1"/>
      <protection locked="0"/>
    </xf>
    <xf numFmtId="0" fontId="5" fillId="2" borderId="0" xfId="0" applyFont="1" applyFill="1" applyAlignment="1" applyProtection="1">
      <alignment horizontal="center" wrapText="1" shrinkToFi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8" fillId="2" borderId="0" xfId="0" applyFont="1" applyFill="1" applyAlignment="1" applyProtection="1">
      <alignment vertical="center"/>
      <protection locked="0"/>
    </xf>
    <xf numFmtId="178" fontId="7" fillId="2" borderId="24" xfId="0" applyNumberFormat="1" applyFont="1" applyFill="1" applyBorder="1" applyAlignment="1" applyProtection="1">
      <alignment horizontal="center" vertical="center" shrinkToFit="1"/>
      <protection locked="0"/>
    </xf>
    <xf numFmtId="178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178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1" applyFont="1" applyAlignment="1">
      <alignment vertical="center"/>
    </xf>
    <xf numFmtId="0" fontId="29" fillId="3" borderId="32" xfId="0" applyFont="1" applyFill="1" applyBorder="1" applyAlignment="1">
      <alignment horizontal="distributed" vertical="center" wrapText="1" justifyLastLine="1"/>
    </xf>
    <xf numFmtId="0" fontId="29" fillId="3" borderId="32" xfId="0" applyFont="1" applyFill="1" applyBorder="1" applyAlignment="1">
      <alignment horizontal="distributed" vertical="center" justifyLastLine="1"/>
    </xf>
    <xf numFmtId="0" fontId="29" fillId="3" borderId="32" xfId="0" applyFont="1" applyFill="1" applyBorder="1" applyAlignment="1">
      <alignment horizontal="distributed" vertical="center" textRotation="255" justifyLastLine="1"/>
    </xf>
    <xf numFmtId="0" fontId="29" fillId="3" borderId="32" xfId="0" applyFont="1" applyFill="1" applyBorder="1" applyAlignment="1">
      <alignment horizontal="center" vertical="center"/>
    </xf>
    <xf numFmtId="179" fontId="12" fillId="0" borderId="0" xfId="0" applyNumberFormat="1" applyFont="1" applyAlignment="1">
      <alignment horizontal="distributed" vertical="center" shrinkToFit="1"/>
    </xf>
    <xf numFmtId="0" fontId="5" fillId="2" borderId="0" xfId="0" applyFont="1" applyFill="1" applyAlignment="1" applyProtection="1">
      <alignment horizontal="center" vertical="center"/>
      <protection locked="0"/>
    </xf>
    <xf numFmtId="180" fontId="60" fillId="2" borderId="24" xfId="0" applyNumberFormat="1" applyFont="1" applyFill="1" applyBorder="1" applyAlignment="1" applyProtection="1">
      <alignment horizontal="center" vertical="center" shrinkToFit="1"/>
      <protection locked="0"/>
    </xf>
    <xf numFmtId="180" fontId="60" fillId="2" borderId="7" xfId="0" applyNumberFormat="1" applyFont="1" applyFill="1" applyBorder="1" applyAlignment="1" applyProtection="1">
      <alignment horizontal="center" vertical="center" shrinkToFit="1"/>
      <protection locked="0"/>
    </xf>
    <xf numFmtId="180" fontId="60" fillId="2" borderId="15" xfId="0" applyNumberFormat="1" applyFont="1" applyFill="1" applyBorder="1" applyAlignment="1" applyProtection="1">
      <alignment horizontal="center" vertical="center" shrinkToFit="1"/>
      <protection locked="0"/>
    </xf>
    <xf numFmtId="180" fontId="60" fillId="2" borderId="24" xfId="0" applyNumberFormat="1" applyFont="1" applyFill="1" applyBorder="1" applyAlignment="1">
      <alignment horizontal="center" vertical="center" shrinkToFit="1"/>
    </xf>
    <xf numFmtId="180" fontId="60" fillId="2" borderId="7" xfId="0" applyNumberFormat="1" applyFont="1" applyFill="1" applyBorder="1" applyAlignment="1">
      <alignment horizontal="center" vertical="center" shrinkToFit="1"/>
    </xf>
    <xf numFmtId="180" fontId="60" fillId="2" borderId="15" xfId="0" applyNumberFormat="1" applyFont="1" applyFill="1" applyBorder="1" applyAlignment="1">
      <alignment horizontal="center" vertical="center" shrinkToFit="1"/>
    </xf>
    <xf numFmtId="180" fontId="60" fillId="0" borderId="24" xfId="0" applyNumberFormat="1" applyFont="1" applyBorder="1" applyAlignment="1">
      <alignment horizontal="center" vertical="center" shrinkToFit="1"/>
    </xf>
    <xf numFmtId="180" fontId="60" fillId="0" borderId="7" xfId="0" applyNumberFormat="1" applyFont="1" applyBorder="1" applyAlignment="1">
      <alignment horizontal="center" vertical="center" shrinkToFit="1"/>
    </xf>
    <xf numFmtId="180" fontId="60" fillId="0" borderId="15" xfId="0" applyNumberFormat="1" applyFont="1" applyBorder="1" applyAlignment="1">
      <alignment horizontal="center" vertical="center" shrinkToFit="1"/>
    </xf>
    <xf numFmtId="41" fontId="8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5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49" fontId="27" fillId="0" borderId="54" xfId="0" applyNumberFormat="1" applyFont="1" applyBorder="1" applyAlignment="1">
      <alignment horizontal="center" vertical="center"/>
    </xf>
    <xf numFmtId="180" fontId="6" fillId="0" borderId="54" xfId="0" applyNumberFormat="1" applyFont="1" applyBorder="1" applyAlignment="1">
      <alignment horizontal="center" vertical="center" shrinkToFit="1"/>
    </xf>
    <xf numFmtId="0" fontId="32" fillId="0" borderId="54" xfId="0" applyFont="1" applyBorder="1" applyAlignment="1">
      <alignment horizontal="center" vertical="center"/>
    </xf>
    <xf numFmtId="178" fontId="7" fillId="0" borderId="54" xfId="0" applyNumberFormat="1" applyFont="1" applyBorder="1" applyAlignment="1">
      <alignment horizontal="center" vertical="center" shrinkToFit="1"/>
    </xf>
    <xf numFmtId="176" fontId="6" fillId="0" borderId="54" xfId="0" applyNumberFormat="1" applyFont="1" applyBorder="1" applyAlignment="1">
      <alignment vertical="center" shrinkToFit="1"/>
    </xf>
    <xf numFmtId="49" fontId="27" fillId="0" borderId="45" xfId="0" applyNumberFormat="1" applyFont="1" applyBorder="1" applyAlignment="1">
      <alignment horizontal="center" vertical="center"/>
    </xf>
    <xf numFmtId="180" fontId="6" fillId="0" borderId="45" xfId="0" applyNumberFormat="1" applyFont="1" applyBorder="1" applyAlignment="1">
      <alignment horizontal="center" vertical="center" shrinkToFit="1"/>
    </xf>
    <xf numFmtId="49" fontId="27" fillId="0" borderId="57" xfId="0" applyNumberFormat="1" applyFont="1" applyBorder="1" applyAlignment="1">
      <alignment horizontal="center" vertical="center"/>
    </xf>
    <xf numFmtId="180" fontId="6" fillId="0" borderId="57" xfId="0" applyNumberFormat="1" applyFont="1" applyBorder="1" applyAlignment="1">
      <alignment horizontal="center" vertical="center" shrinkToFit="1"/>
    </xf>
    <xf numFmtId="0" fontId="32" fillId="0" borderId="57" xfId="0" applyFont="1" applyBorder="1" applyAlignment="1">
      <alignment horizontal="center" vertical="center"/>
    </xf>
    <xf numFmtId="178" fontId="7" fillId="0" borderId="57" xfId="0" applyNumberFormat="1" applyFont="1" applyBorder="1" applyAlignment="1">
      <alignment horizontal="center" vertical="center" shrinkToFit="1"/>
    </xf>
    <xf numFmtId="176" fontId="6" fillId="0" borderId="57" xfId="0" applyNumberFormat="1" applyFont="1" applyBorder="1" applyAlignment="1">
      <alignment vertical="center" shrinkToFit="1"/>
    </xf>
    <xf numFmtId="0" fontId="73" fillId="3" borderId="62" xfId="0" applyFont="1" applyFill="1" applyBorder="1" applyAlignment="1">
      <alignment horizontal="center" vertical="center"/>
    </xf>
    <xf numFmtId="176" fontId="73" fillId="0" borderId="63" xfId="0" applyNumberFormat="1" applyFont="1" applyBorder="1" applyAlignment="1">
      <alignment horizontal="center" vertical="center" shrinkToFit="1"/>
    </xf>
    <xf numFmtId="176" fontId="73" fillId="0" borderId="64" xfId="0" applyNumberFormat="1" applyFont="1" applyBorder="1" applyAlignment="1">
      <alignment horizontal="right" vertical="center" shrinkToFit="1"/>
    </xf>
    <xf numFmtId="181" fontId="8" fillId="0" borderId="62" xfId="0" applyNumberFormat="1" applyFont="1" applyBorder="1" applyAlignment="1">
      <alignment vertical="center"/>
    </xf>
    <xf numFmtId="0" fontId="71" fillId="0" borderId="66" xfId="0" applyFont="1" applyBorder="1" applyAlignment="1">
      <alignment horizontal="center" vertical="center" wrapText="1"/>
    </xf>
    <xf numFmtId="0" fontId="71" fillId="3" borderId="66" xfId="0" applyFont="1" applyFill="1" applyBorder="1" applyAlignment="1">
      <alignment horizontal="center" vertical="center"/>
    </xf>
    <xf numFmtId="176" fontId="73" fillId="0" borderId="64" xfId="0" applyNumberFormat="1" applyFont="1" applyBorder="1" applyAlignment="1">
      <alignment horizontal="center" vertical="center" shrinkToFit="1"/>
    </xf>
    <xf numFmtId="0" fontId="71" fillId="0" borderId="67" xfId="0" applyFont="1" applyBorder="1" applyAlignment="1">
      <alignment horizontal="center" vertical="center" wrapText="1"/>
    </xf>
    <xf numFmtId="0" fontId="71" fillId="0" borderId="68" xfId="0" applyFont="1" applyBorder="1" applyAlignment="1">
      <alignment horizontal="center" vertical="center" wrapText="1"/>
    </xf>
    <xf numFmtId="0" fontId="76" fillId="0" borderId="0" xfId="1" applyFont="1"/>
    <xf numFmtId="179" fontId="36" fillId="0" borderId="0" xfId="1" applyNumberFormat="1" applyFont="1" applyAlignment="1">
      <alignment horizontal="center" shrinkToFit="1"/>
    </xf>
    <xf numFmtId="0" fontId="78" fillId="0" borderId="0" xfId="1" applyFont="1"/>
    <xf numFmtId="0" fontId="78" fillId="0" borderId="0" xfId="1" applyFont="1" applyAlignment="1">
      <alignment horizontal="left"/>
    </xf>
    <xf numFmtId="0" fontId="5" fillId="0" borderId="0" xfId="1" applyAlignment="1">
      <alignment horizontal="center" vertical="center" shrinkToFit="1"/>
    </xf>
    <xf numFmtId="0" fontId="78" fillId="0" borderId="0" xfId="1" applyFont="1" applyAlignment="1">
      <alignment vertical="center"/>
    </xf>
    <xf numFmtId="0" fontId="45" fillId="0" borderId="0" xfId="1" applyFont="1"/>
    <xf numFmtId="0" fontId="36" fillId="3" borderId="73" xfId="1" applyFont="1" applyFill="1" applyBorder="1" applyAlignment="1">
      <alignment horizontal="distributed" vertical="center" justifyLastLine="1"/>
    </xf>
    <xf numFmtId="176" fontId="43" fillId="0" borderId="76" xfId="1" applyNumberFormat="1" applyFont="1" applyBorder="1" applyAlignment="1">
      <alignment vertical="center" shrinkToFit="1"/>
    </xf>
    <xf numFmtId="176" fontId="43" fillId="0" borderId="76" xfId="1" applyNumberFormat="1" applyFont="1" applyBorder="1" applyAlignment="1">
      <alignment horizontal="right" vertical="center" shrinkToFit="1"/>
    </xf>
    <xf numFmtId="0" fontId="36" fillId="0" borderId="78" xfId="1" applyFont="1" applyBorder="1" applyAlignment="1">
      <alignment horizontal="distributed" justifyLastLine="1"/>
    </xf>
    <xf numFmtId="0" fontId="80" fillId="0" borderId="79" xfId="1" applyFont="1" applyBorder="1" applyAlignment="1">
      <alignment vertical="center"/>
    </xf>
    <xf numFmtId="41" fontId="79" fillId="0" borderId="70" xfId="1" applyNumberFormat="1" applyFont="1" applyBorder="1" applyAlignment="1">
      <alignment vertical="center" shrinkToFit="1"/>
    </xf>
    <xf numFmtId="41" fontId="79" fillId="0" borderId="85" xfId="1" applyNumberFormat="1" applyFont="1" applyBorder="1" applyAlignment="1">
      <alignment vertical="center" shrinkToFit="1"/>
    </xf>
    <xf numFmtId="0" fontId="78" fillId="3" borderId="87" xfId="1" applyFont="1" applyFill="1" applyBorder="1" applyAlignment="1">
      <alignment horizontal="distributed" vertical="center" justifyLastLine="1"/>
    </xf>
    <xf numFmtId="0" fontId="78" fillId="3" borderId="88" xfId="1" applyFont="1" applyFill="1" applyBorder="1" applyAlignment="1">
      <alignment horizontal="distributed" vertical="center" justifyLastLine="1"/>
    </xf>
    <xf numFmtId="0" fontId="78" fillId="3" borderId="89" xfId="1" applyFont="1" applyFill="1" applyBorder="1" applyAlignment="1">
      <alignment horizontal="distributed" vertical="center" justifyLastLine="1"/>
    </xf>
    <xf numFmtId="0" fontId="78" fillId="3" borderId="90" xfId="1" applyFont="1" applyFill="1" applyBorder="1" applyAlignment="1">
      <alignment horizontal="distributed" vertical="center" justifyLastLine="1"/>
    </xf>
    <xf numFmtId="0" fontId="78" fillId="3" borderId="93" xfId="1" applyFont="1" applyFill="1" applyBorder="1" applyAlignment="1">
      <alignment horizontal="distributed" vertical="center" justifyLastLine="1"/>
    </xf>
    <xf numFmtId="0" fontId="78" fillId="3" borderId="94" xfId="1" applyFont="1" applyFill="1" applyBorder="1" applyAlignment="1">
      <alignment horizontal="distributed" vertical="center" justifyLastLine="1"/>
    </xf>
    <xf numFmtId="41" fontId="79" fillId="0" borderId="69" xfId="1" applyNumberFormat="1" applyFont="1" applyBorder="1" applyAlignment="1">
      <alignment horizontal="right" vertical="center" shrinkToFit="1"/>
    </xf>
    <xf numFmtId="41" fontId="79" fillId="0" borderId="84" xfId="1" applyNumberFormat="1" applyFont="1" applyBorder="1" applyAlignment="1">
      <alignment horizontal="right" vertical="center" shrinkToFit="1"/>
    </xf>
    <xf numFmtId="41" fontId="79" fillId="0" borderId="95" xfId="1" applyNumberFormat="1" applyFont="1" applyBorder="1" applyAlignment="1">
      <alignment horizontal="right" vertical="center" shrinkToFit="1"/>
    </xf>
    <xf numFmtId="41" fontId="79" fillId="0" borderId="96" xfId="1" applyNumberFormat="1" applyFont="1" applyBorder="1" applyAlignment="1">
      <alignment vertical="center" shrinkToFit="1"/>
    </xf>
    <xf numFmtId="0" fontId="5" fillId="3" borderId="73" xfId="1" applyFill="1" applyBorder="1" applyAlignment="1">
      <alignment horizontal="distributed" vertical="center" justifyLastLine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1" applyFont="1"/>
    <xf numFmtId="9" fontId="84" fillId="0" borderId="0" xfId="1" applyNumberFormat="1" applyFont="1"/>
    <xf numFmtId="38" fontId="57" fillId="0" borderId="0" xfId="2" applyFont="1" applyBorder="1" applyAlignment="1"/>
    <xf numFmtId="0" fontId="73" fillId="3" borderId="51" xfId="0" applyFont="1" applyFill="1" applyBorder="1" applyAlignment="1">
      <alignment horizontal="distributed" vertical="center" justifyLastLine="1"/>
    </xf>
    <xf numFmtId="0" fontId="73" fillId="3" borderId="51" xfId="0" applyFont="1" applyFill="1" applyBorder="1" applyAlignment="1">
      <alignment horizontal="center" vertical="center"/>
    </xf>
    <xf numFmtId="0" fontId="73" fillId="3" borderId="51" xfId="0" applyFont="1" applyFill="1" applyBorder="1" applyAlignment="1">
      <alignment horizontal="distributed" vertical="center" wrapText="1" justifyLastLine="1"/>
    </xf>
    <xf numFmtId="184" fontId="6" fillId="2" borderId="24" xfId="0" applyNumberFormat="1" applyFont="1" applyFill="1" applyBorder="1" applyAlignment="1">
      <alignment vertical="center" shrinkToFit="1"/>
    </xf>
    <xf numFmtId="184" fontId="6" fillId="2" borderId="7" xfId="0" applyNumberFormat="1" applyFont="1" applyFill="1" applyBorder="1" applyAlignment="1">
      <alignment vertical="center" shrinkToFit="1"/>
    </xf>
    <xf numFmtId="184" fontId="6" fillId="2" borderId="15" xfId="0" applyNumberFormat="1" applyFont="1" applyFill="1" applyBorder="1" applyAlignment="1">
      <alignment vertical="center" shrinkToFit="1"/>
    </xf>
    <xf numFmtId="184" fontId="6" fillId="2" borderId="24" xfId="0" applyNumberFormat="1" applyFont="1" applyFill="1" applyBorder="1" applyAlignment="1" applyProtection="1">
      <alignment vertical="center" shrinkToFit="1"/>
      <protection locked="0"/>
    </xf>
    <xf numFmtId="184" fontId="6" fillId="2" borderId="7" xfId="0" applyNumberFormat="1" applyFont="1" applyFill="1" applyBorder="1" applyAlignment="1" applyProtection="1">
      <alignment vertical="center" shrinkToFit="1"/>
      <protection locked="0"/>
    </xf>
    <xf numFmtId="184" fontId="6" fillId="2" borderId="15" xfId="0" applyNumberFormat="1" applyFont="1" applyFill="1" applyBorder="1" applyAlignment="1" applyProtection="1">
      <alignment vertical="center" shrinkToFit="1"/>
      <protection locked="0"/>
    </xf>
    <xf numFmtId="184" fontId="6" fillId="0" borderId="24" xfId="0" applyNumberFormat="1" applyFont="1" applyBorder="1" applyAlignment="1">
      <alignment vertical="center" shrinkToFit="1"/>
    </xf>
    <xf numFmtId="184" fontId="6" fillId="0" borderId="7" xfId="0" applyNumberFormat="1" applyFont="1" applyBorder="1" applyAlignment="1">
      <alignment vertical="center" shrinkToFit="1"/>
    </xf>
    <xf numFmtId="184" fontId="6" fillId="0" borderId="15" xfId="0" applyNumberFormat="1" applyFont="1" applyBorder="1" applyAlignment="1">
      <alignment vertical="center" shrinkToFit="1"/>
    </xf>
    <xf numFmtId="184" fontId="6" fillId="0" borderId="54" xfId="0" applyNumberFormat="1" applyFont="1" applyBorder="1" applyAlignment="1">
      <alignment vertical="center" shrinkToFit="1"/>
    </xf>
    <xf numFmtId="184" fontId="6" fillId="0" borderId="57" xfId="0" applyNumberFormat="1" applyFont="1" applyBorder="1" applyAlignment="1">
      <alignment vertical="center" shrinkToFit="1"/>
    </xf>
    <xf numFmtId="41" fontId="8" fillId="0" borderId="17" xfId="0" applyNumberFormat="1" applyFon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176" fontId="6" fillId="2" borderId="7" xfId="0" applyNumberFormat="1" applyFont="1" applyFill="1" applyBorder="1" applyAlignment="1">
      <alignment vertical="center" shrinkToFit="1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25" fillId="3" borderId="39" xfId="0" applyFont="1" applyFill="1" applyBorder="1" applyAlignment="1">
      <alignment horizontal="center" vertical="center"/>
    </xf>
    <xf numFmtId="0" fontId="25" fillId="3" borderId="35" xfId="0" applyFont="1" applyFill="1" applyBorder="1" applyAlignment="1">
      <alignment horizontal="center" vertical="center"/>
    </xf>
    <xf numFmtId="0" fontId="25" fillId="3" borderId="40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34" fillId="3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180" fontId="7" fillId="2" borderId="7" xfId="0" applyNumberFormat="1" applyFont="1" applyFill="1" applyBorder="1" applyAlignment="1">
      <alignment horizontal="left" vertical="center" indent="1" shrinkToFit="1"/>
    </xf>
    <xf numFmtId="0" fontId="32" fillId="2" borderId="7" xfId="0" applyFont="1" applyFill="1" applyBorder="1" applyAlignment="1">
      <alignment horizontal="left" vertical="center" indent="1"/>
    </xf>
    <xf numFmtId="180" fontId="7" fillId="2" borderId="15" xfId="0" applyNumberFormat="1" applyFont="1" applyFill="1" applyBorder="1" applyAlignment="1">
      <alignment horizontal="left" vertical="center" indent="1" shrinkToFit="1"/>
    </xf>
    <xf numFmtId="0" fontId="32" fillId="2" borderId="15" xfId="0" applyFont="1" applyFill="1" applyBorder="1" applyAlignment="1">
      <alignment horizontal="left" vertical="center" indent="1"/>
    </xf>
    <xf numFmtId="0" fontId="20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3" borderId="29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34" fillId="3" borderId="29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7" fillId="0" borderId="0" xfId="0" applyFont="1" applyAlignment="1">
      <alignment horizontal="center" vertical="top" shrinkToFit="1"/>
    </xf>
    <xf numFmtId="0" fontId="29" fillId="3" borderId="32" xfId="0" applyFont="1" applyFill="1" applyBorder="1" applyAlignment="1">
      <alignment horizontal="distributed" vertical="center" justifyLastLine="1"/>
    </xf>
    <xf numFmtId="0" fontId="58" fillId="3" borderId="32" xfId="0" applyFont="1" applyFill="1" applyBorder="1" applyAlignment="1">
      <alignment horizontal="distributed" vertical="center" justifyLastLine="1"/>
    </xf>
    <xf numFmtId="0" fontId="58" fillId="3" borderId="31" xfId="0" applyFont="1" applyFill="1" applyBorder="1" applyAlignment="1">
      <alignment horizontal="distributed" vertical="center" justifyLastLine="1"/>
    </xf>
    <xf numFmtId="0" fontId="20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183" fontId="4" fillId="0" borderId="4" xfId="0" applyNumberFormat="1" applyFont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3" fontId="4" fillId="0" borderId="7" xfId="0" applyNumberFormat="1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82" fontId="4" fillId="0" borderId="10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9" fillId="2" borderId="17" xfId="0" applyFont="1" applyFill="1" applyBorder="1" applyAlignment="1">
      <alignment horizontal="center" vertical="center"/>
    </xf>
    <xf numFmtId="0" fontId="49" fillId="2" borderId="19" xfId="0" applyFont="1" applyFill="1" applyBorder="1" applyAlignment="1">
      <alignment horizontal="center" vertical="center"/>
    </xf>
    <xf numFmtId="176" fontId="21" fillId="3" borderId="17" xfId="0" applyNumberFormat="1" applyFont="1" applyFill="1" applyBorder="1" applyAlignment="1">
      <alignment horizontal="center" vertical="center" shrinkToFit="1"/>
    </xf>
    <xf numFmtId="176" fontId="21" fillId="3" borderId="18" xfId="0" applyNumberFormat="1" applyFont="1" applyFill="1" applyBorder="1" applyAlignment="1">
      <alignment horizontal="center" vertical="center" shrinkToFit="1"/>
    </xf>
    <xf numFmtId="180" fontId="7" fillId="2" borderId="24" xfId="0" applyNumberFormat="1" applyFont="1" applyFill="1" applyBorder="1" applyAlignment="1">
      <alignment horizontal="left" vertical="center" indent="1" shrinkToFit="1"/>
    </xf>
    <xf numFmtId="0" fontId="32" fillId="2" borderId="24" xfId="0" applyFont="1" applyFill="1" applyBorder="1" applyAlignment="1">
      <alignment horizontal="left" vertical="center" indent="1"/>
    </xf>
    <xf numFmtId="176" fontId="6" fillId="2" borderId="15" xfId="0" applyNumberFormat="1" applyFont="1" applyFill="1" applyBorder="1" applyAlignment="1">
      <alignment vertical="center" shrinkToFit="1"/>
    </xf>
    <xf numFmtId="176" fontId="0" fillId="2" borderId="15" xfId="0" applyNumberFormat="1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6" fillId="2" borderId="0" xfId="0" applyFont="1" applyFill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10" fillId="2" borderId="0" xfId="0" applyFont="1" applyFill="1" applyAlignment="1" applyProtection="1">
      <alignment horizontal="left" vertical="center" indent="1"/>
      <protection locked="0"/>
    </xf>
    <xf numFmtId="180" fontId="7" fillId="2" borderId="24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2" borderId="24" xfId="0" applyFill="1" applyBorder="1" applyAlignment="1" applyProtection="1">
      <alignment horizontal="left" vertical="center" indent="1"/>
      <protection locked="0"/>
    </xf>
    <xf numFmtId="176" fontId="6" fillId="2" borderId="7" xfId="0" applyNumberFormat="1" applyFont="1" applyFill="1" applyBorder="1" applyAlignment="1" applyProtection="1">
      <alignment vertical="center" shrinkToFit="1"/>
      <protection locked="0"/>
    </xf>
    <xf numFmtId="176" fontId="0" fillId="2" borderId="7" xfId="0" applyNumberFormat="1" applyFill="1" applyBorder="1" applyAlignment="1" applyProtection="1">
      <alignment vertical="center"/>
      <protection locked="0"/>
    </xf>
    <xf numFmtId="176" fontId="0" fillId="2" borderId="8" xfId="0" applyNumberForma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distributed" justifyLastLine="1"/>
    </xf>
    <xf numFmtId="0" fontId="21" fillId="3" borderId="26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 wrapText="1" justifyLastLine="1"/>
    </xf>
    <xf numFmtId="185" fontId="38" fillId="2" borderId="0" xfId="0" applyNumberFormat="1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180" fontId="7" fillId="2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2" borderId="7" xfId="0" applyFill="1" applyBorder="1" applyAlignment="1" applyProtection="1">
      <alignment horizontal="left" vertical="center" indent="1"/>
      <protection locked="0"/>
    </xf>
    <xf numFmtId="180" fontId="7" fillId="2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2" borderId="15" xfId="0" applyFill="1" applyBorder="1" applyAlignment="1" applyProtection="1">
      <alignment horizontal="left" vertical="center" indent="1"/>
      <protection locked="0"/>
    </xf>
    <xf numFmtId="176" fontId="6" fillId="2" borderId="15" xfId="0" applyNumberFormat="1" applyFont="1" applyFill="1" applyBorder="1" applyAlignment="1" applyProtection="1">
      <alignment vertical="center" shrinkToFit="1"/>
      <protection locked="0"/>
    </xf>
    <xf numFmtId="176" fontId="0" fillId="2" borderId="15" xfId="0" applyNumberFormat="1" applyFill="1" applyBorder="1" applyAlignment="1" applyProtection="1">
      <alignment vertical="center"/>
      <protection locked="0"/>
    </xf>
    <xf numFmtId="176" fontId="0" fillId="2" borderId="16" xfId="0" applyNumberFormat="1" applyFill="1" applyBorder="1" applyAlignment="1" applyProtection="1">
      <alignment vertical="center"/>
      <protection locked="0"/>
    </xf>
    <xf numFmtId="41" fontId="79" fillId="0" borderId="96" xfId="1" applyNumberFormat="1" applyFont="1" applyBorder="1" applyAlignment="1">
      <alignment vertical="center" shrinkToFit="1"/>
    </xf>
    <xf numFmtId="41" fontId="57" fillId="0" borderId="96" xfId="0" applyNumberFormat="1" applyFont="1" applyBorder="1" applyAlignment="1">
      <alignment vertical="center"/>
    </xf>
    <xf numFmtId="41" fontId="79" fillId="0" borderId="70" xfId="1" applyNumberFormat="1" applyFont="1" applyBorder="1" applyAlignment="1">
      <alignment vertical="center" shrinkToFit="1"/>
    </xf>
    <xf numFmtId="41" fontId="57" fillId="0" borderId="70" xfId="0" applyNumberFormat="1" applyFont="1" applyBorder="1" applyAlignment="1">
      <alignment vertical="center"/>
    </xf>
    <xf numFmtId="41" fontId="57" fillId="0" borderId="71" xfId="0" applyNumberFormat="1" applyFont="1" applyBorder="1" applyAlignment="1">
      <alignment vertical="center"/>
    </xf>
    <xf numFmtId="41" fontId="79" fillId="0" borderId="85" xfId="1" applyNumberFormat="1" applyFont="1" applyBorder="1" applyAlignment="1">
      <alignment vertical="center" shrinkToFit="1"/>
    </xf>
    <xf numFmtId="41" fontId="57" fillId="0" borderId="85" xfId="0" applyNumberFormat="1" applyFont="1" applyBorder="1" applyAlignment="1">
      <alignment vertical="center"/>
    </xf>
    <xf numFmtId="41" fontId="57" fillId="0" borderId="86" xfId="0" applyNumberFormat="1" applyFont="1" applyBorder="1" applyAlignment="1">
      <alignment vertical="center"/>
    </xf>
    <xf numFmtId="41" fontId="57" fillId="0" borderId="98" xfId="0" applyNumberFormat="1" applyFont="1" applyBorder="1" applyAlignment="1">
      <alignment vertical="center"/>
    </xf>
    <xf numFmtId="0" fontId="78" fillId="3" borderId="94" xfId="1" applyFont="1" applyFill="1" applyBorder="1" applyAlignment="1">
      <alignment horizontal="distributed" vertical="center" justifyLastLine="1"/>
    </xf>
    <xf numFmtId="0" fontId="57" fillId="0" borderId="94" xfId="0" applyFont="1" applyBorder="1" applyAlignment="1">
      <alignment horizontal="distributed" vertical="center" justifyLastLine="1"/>
    </xf>
    <xf numFmtId="0" fontId="57" fillId="0" borderId="97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 shrinkToFit="1"/>
    </xf>
    <xf numFmtId="176" fontId="44" fillId="0" borderId="76" xfId="1" applyNumberFormat="1" applyFont="1" applyBorder="1" applyAlignment="1">
      <alignment horizontal="center" vertical="center" shrinkToFit="1"/>
    </xf>
    <xf numFmtId="176" fontId="44" fillId="0" borderId="77" xfId="1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43" fillId="0" borderId="76" xfId="1" applyNumberFormat="1" applyFont="1" applyBorder="1" applyAlignment="1">
      <alignment vertical="center" shrinkToFit="1"/>
    </xf>
    <xf numFmtId="0" fontId="57" fillId="0" borderId="76" xfId="0" applyFont="1" applyBorder="1" applyAlignment="1">
      <alignment vertical="center"/>
    </xf>
    <xf numFmtId="0" fontId="5" fillId="3" borderId="70" xfId="1" applyFill="1" applyBorder="1" applyAlignment="1">
      <alignment horizontal="distributed" vertical="center" justifyLastLine="1"/>
    </xf>
    <xf numFmtId="0" fontId="5" fillId="3" borderId="71" xfId="1" applyFill="1" applyBorder="1" applyAlignment="1">
      <alignment horizontal="distributed" vertical="center" justifyLastLine="1"/>
    </xf>
    <xf numFmtId="0" fontId="5" fillId="3" borderId="73" xfId="1" applyFill="1" applyBorder="1" applyAlignment="1">
      <alignment horizontal="distributed" vertical="center" justifyLastLine="1"/>
    </xf>
    <xf numFmtId="0" fontId="5" fillId="3" borderId="74" xfId="1" applyFill="1" applyBorder="1" applyAlignment="1">
      <alignment horizontal="distributed" vertical="center" justifyLastLine="1"/>
    </xf>
    <xf numFmtId="176" fontId="44" fillId="2" borderId="73" xfId="1" applyNumberFormat="1" applyFont="1" applyFill="1" applyBorder="1" applyAlignment="1" applyProtection="1">
      <alignment horizontal="center" vertical="center" shrinkToFit="1"/>
      <protection locked="0"/>
    </xf>
    <xf numFmtId="176" fontId="44" fillId="2" borderId="74" xfId="1" applyNumberFormat="1" applyFont="1" applyFill="1" applyBorder="1" applyAlignment="1" applyProtection="1">
      <alignment horizontal="center" vertical="center" shrinkToFit="1"/>
      <protection locked="0"/>
    </xf>
    <xf numFmtId="0" fontId="10" fillId="3" borderId="75" xfId="1" applyFont="1" applyFill="1" applyBorder="1" applyAlignment="1">
      <alignment horizontal="center" vertical="center"/>
    </xf>
    <xf numFmtId="0" fontId="10" fillId="3" borderId="76" xfId="1" applyFont="1" applyFill="1" applyBorder="1" applyAlignment="1">
      <alignment horizontal="center" vertical="center"/>
    </xf>
    <xf numFmtId="0" fontId="45" fillId="0" borderId="79" xfId="1" applyFont="1" applyBorder="1" applyAlignment="1">
      <alignment horizontal="center" vertical="center"/>
    </xf>
    <xf numFmtId="0" fontId="5" fillId="3" borderId="70" xfId="1" applyFill="1" applyBorder="1" applyAlignment="1">
      <alignment horizontal="center" vertical="center"/>
    </xf>
    <xf numFmtId="0" fontId="57" fillId="0" borderId="70" xfId="0" applyFont="1" applyBorder="1" applyAlignment="1">
      <alignment horizontal="center" vertical="center"/>
    </xf>
    <xf numFmtId="0" fontId="57" fillId="0" borderId="73" xfId="0" applyFont="1" applyBorder="1" applyAlignment="1">
      <alignment horizontal="distributed" vertical="center" justifyLastLine="1"/>
    </xf>
    <xf numFmtId="176" fontId="43" fillId="0" borderId="73" xfId="1" applyNumberFormat="1" applyFont="1" applyBorder="1" applyAlignment="1">
      <alignment vertical="center" shrinkToFit="1"/>
    </xf>
    <xf numFmtId="0" fontId="57" fillId="0" borderId="73" xfId="0" applyFont="1" applyBorder="1" applyAlignment="1">
      <alignment vertical="center"/>
    </xf>
    <xf numFmtId="0" fontId="57" fillId="0" borderId="73" xfId="0" applyFont="1" applyBorder="1" applyAlignment="1">
      <alignment vertical="center" shrinkToFit="1"/>
    </xf>
    <xf numFmtId="184" fontId="43" fillId="2" borderId="73" xfId="1" applyNumberFormat="1" applyFont="1" applyFill="1" applyBorder="1" applyAlignment="1" applyProtection="1">
      <alignment vertical="center" shrinkToFit="1"/>
      <protection locked="0"/>
    </xf>
    <xf numFmtId="184" fontId="43" fillId="0" borderId="73" xfId="1" applyNumberFormat="1" applyFont="1" applyBorder="1" applyAlignment="1">
      <alignment vertical="center" shrinkToFit="1"/>
    </xf>
    <xf numFmtId="0" fontId="5" fillId="2" borderId="72" xfId="1" applyFill="1" applyBorder="1" applyAlignment="1" applyProtection="1">
      <alignment horizontal="left" vertical="center" wrapText="1" shrinkToFit="1"/>
      <protection locked="0"/>
    </xf>
    <xf numFmtId="184" fontId="44" fillId="2" borderId="73" xfId="1" applyNumberFormat="1" applyFont="1" applyFill="1" applyBorder="1" applyAlignment="1" applyProtection="1">
      <alignment horizontal="center" vertical="center" shrinkToFit="1"/>
      <protection locked="0"/>
    </xf>
    <xf numFmtId="176" fontId="43" fillId="2" borderId="73" xfId="1" applyNumberFormat="1" applyFont="1" applyFill="1" applyBorder="1" applyAlignment="1" applyProtection="1">
      <alignment vertical="center" shrinkToFit="1"/>
      <protection locked="0"/>
    </xf>
    <xf numFmtId="0" fontId="57" fillId="2" borderId="73" xfId="0" applyFont="1" applyFill="1" applyBorder="1" applyAlignment="1" applyProtection="1">
      <alignment vertical="center" shrinkToFit="1"/>
      <protection locked="0"/>
    </xf>
    <xf numFmtId="176" fontId="43" fillId="2" borderId="73" xfId="2" applyNumberFormat="1" applyFont="1" applyFill="1" applyBorder="1" applyAlignment="1" applyProtection="1">
      <alignment vertical="center" shrinkToFit="1"/>
      <protection locked="0"/>
    </xf>
    <xf numFmtId="0" fontId="77" fillId="0" borderId="0" xfId="1" applyFont="1" applyAlignment="1">
      <alignment horizontal="distributed" justifyLastLine="1"/>
    </xf>
    <xf numFmtId="0" fontId="5" fillId="0" borderId="0" xfId="1" applyAlignment="1">
      <alignment horizontal="distributed" justifyLastLine="1"/>
    </xf>
    <xf numFmtId="0" fontId="10" fillId="0" borderId="78" xfId="1" applyFont="1" applyBorder="1" applyAlignment="1">
      <alignment horizontal="center"/>
    </xf>
    <xf numFmtId="0" fontId="5" fillId="3" borderId="69" xfId="1" applyFill="1" applyBorder="1" applyAlignment="1">
      <alignment horizontal="distributed" vertical="center" justifyLastLine="1"/>
    </xf>
    <xf numFmtId="0" fontId="5" fillId="3" borderId="72" xfId="1" applyFill="1" applyBorder="1" applyAlignment="1">
      <alignment horizontal="distributed" vertical="center" justifyLastLine="1"/>
    </xf>
    <xf numFmtId="0" fontId="36" fillId="3" borderId="69" xfId="1" applyFont="1" applyFill="1" applyBorder="1" applyAlignment="1">
      <alignment horizontal="distributed" vertical="center" justifyLastLine="1"/>
    </xf>
    <xf numFmtId="0" fontId="36" fillId="3" borderId="72" xfId="1" applyFont="1" applyFill="1" applyBorder="1" applyAlignment="1">
      <alignment horizontal="distributed" vertical="center" justifyLastLine="1"/>
    </xf>
    <xf numFmtId="0" fontId="36" fillId="3" borderId="70" xfId="1" applyFont="1" applyFill="1" applyBorder="1" applyAlignment="1">
      <alignment horizontal="distributed" vertical="center" justifyLastLine="1"/>
    </xf>
    <xf numFmtId="0" fontId="36" fillId="3" borderId="70" xfId="1" applyFont="1" applyFill="1" applyBorder="1" applyAlignment="1">
      <alignment horizontal="center" vertical="center"/>
    </xf>
    <xf numFmtId="0" fontId="36" fillId="3" borderId="71" xfId="1" applyFont="1" applyFill="1" applyBorder="1" applyAlignment="1">
      <alignment horizontal="distributed" vertical="center" justifyLastLine="1"/>
    </xf>
    <xf numFmtId="0" fontId="36" fillId="3" borderId="73" xfId="1" applyFont="1" applyFill="1" applyBorder="1" applyAlignment="1">
      <alignment horizontal="distributed" vertical="center" justifyLastLine="1"/>
    </xf>
    <xf numFmtId="0" fontId="36" fillId="3" borderId="74" xfId="1" applyFont="1" applyFill="1" applyBorder="1" applyAlignment="1">
      <alignment horizontal="distributed" vertical="center" justifyLastLine="1"/>
    </xf>
    <xf numFmtId="176" fontId="43" fillId="0" borderId="76" xfId="1" applyNumberFormat="1" applyFont="1" applyBorder="1" applyAlignment="1">
      <alignment horizontal="center" vertical="center" shrinkToFit="1"/>
    </xf>
    <xf numFmtId="176" fontId="43" fillId="0" borderId="77" xfId="1" applyNumberFormat="1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176" fontId="6" fillId="0" borderId="7" xfId="0" applyNumberFormat="1" applyFont="1" applyBorder="1" applyAlignment="1">
      <alignment vertical="center" shrinkToFit="1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80" fontId="7" fillId="0" borderId="24" xfId="0" applyNumberFormat="1" applyFont="1" applyBorder="1" applyAlignment="1">
      <alignment horizontal="left" vertical="center" indent="1" shrinkToFit="1"/>
    </xf>
    <xf numFmtId="0" fontId="0" fillId="0" borderId="24" xfId="0" applyBorder="1" applyAlignment="1">
      <alignment horizontal="left" vertical="center" indent="1"/>
    </xf>
    <xf numFmtId="0" fontId="27" fillId="0" borderId="3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vertical="center" shrinkToFit="1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1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9" fillId="3" borderId="34" xfId="0" applyFont="1" applyFill="1" applyBorder="1" applyAlignment="1">
      <alignment horizontal="center" vertical="center"/>
    </xf>
    <xf numFmtId="0" fontId="29" fillId="3" borderId="32" xfId="0" applyFont="1" applyFill="1" applyBorder="1" applyAlignment="1">
      <alignment horizontal="center" vertical="center"/>
    </xf>
    <xf numFmtId="0" fontId="29" fillId="3" borderId="32" xfId="0" applyFont="1" applyFill="1" applyBorder="1" applyAlignment="1">
      <alignment horizontal="center" vertical="center" wrapText="1" justifyLastLine="1"/>
    </xf>
    <xf numFmtId="176" fontId="6" fillId="0" borderId="15" xfId="0" applyNumberFormat="1" applyFont="1" applyBorder="1" applyAlignment="1">
      <alignment vertical="center" shrinkToFit="1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185" fontId="5" fillId="0" borderId="0" xfId="0" applyNumberFormat="1" applyFont="1" applyAlignment="1">
      <alignment horizontal="left" vertical="center" inden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5" fillId="3" borderId="36" xfId="0" applyFont="1" applyFill="1" applyBorder="1" applyAlignment="1">
      <alignment horizontal="center" vertical="center"/>
    </xf>
    <xf numFmtId="0" fontId="25" fillId="3" borderId="37" xfId="0" applyFont="1" applyFill="1" applyBorder="1" applyAlignment="1">
      <alignment horizontal="center" vertical="center"/>
    </xf>
    <xf numFmtId="0" fontId="25" fillId="3" borderId="38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65" fillId="3" borderId="41" xfId="0" applyFont="1" applyFill="1" applyBorder="1" applyAlignment="1">
      <alignment horizontal="center" vertical="center"/>
    </xf>
    <xf numFmtId="0" fontId="65" fillId="3" borderId="42" xfId="0" applyFont="1" applyFill="1" applyBorder="1" applyAlignment="1">
      <alignment horizontal="center" vertical="center"/>
    </xf>
    <xf numFmtId="0" fontId="70" fillId="3" borderId="42" xfId="0" applyFont="1" applyFill="1" applyBorder="1" applyAlignment="1">
      <alignment horizontal="center" vertical="center"/>
    </xf>
    <xf numFmtId="183" fontId="4" fillId="0" borderId="42" xfId="0" applyNumberFormat="1" applyFont="1" applyBorder="1" applyAlignment="1">
      <alignment vertical="center" shrinkToFi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71" fillId="0" borderId="0" xfId="0" applyFont="1" applyAlignment="1">
      <alignment horizontal="distributed" justifyLastLine="1"/>
    </xf>
    <xf numFmtId="0" fontId="73" fillId="3" borderId="50" xfId="0" applyFont="1" applyFill="1" applyBorder="1" applyAlignment="1">
      <alignment horizontal="center" vertical="center"/>
    </xf>
    <xf numFmtId="0" fontId="73" fillId="3" borderId="51" xfId="0" applyFont="1" applyFill="1" applyBorder="1" applyAlignment="1">
      <alignment horizontal="center" vertical="center"/>
    </xf>
    <xf numFmtId="0" fontId="73" fillId="3" borderId="51" xfId="0" applyFont="1" applyFill="1" applyBorder="1" applyAlignment="1">
      <alignment horizontal="center" vertical="center" wrapText="1" justifyLastLine="1"/>
    </xf>
    <xf numFmtId="0" fontId="73" fillId="3" borderId="51" xfId="0" applyFont="1" applyFill="1" applyBorder="1" applyAlignment="1">
      <alignment horizontal="distributed" vertical="center" justifyLastLine="1"/>
    </xf>
    <xf numFmtId="0" fontId="85" fillId="3" borderId="51" xfId="0" applyFont="1" applyFill="1" applyBorder="1" applyAlignment="1">
      <alignment horizontal="distributed" vertical="center" justifyLastLine="1"/>
    </xf>
    <xf numFmtId="0" fontId="85" fillId="3" borderId="52" xfId="0" applyFont="1" applyFill="1" applyBorder="1" applyAlignment="1">
      <alignment horizontal="distributed" vertical="center" justifyLastLine="1"/>
    </xf>
    <xf numFmtId="0" fontId="65" fillId="3" borderId="44" xfId="0" applyFont="1" applyFill="1" applyBorder="1" applyAlignment="1">
      <alignment horizontal="center" vertical="center"/>
    </xf>
    <xf numFmtId="0" fontId="65" fillId="3" borderId="45" xfId="0" applyFont="1" applyFill="1" applyBorder="1" applyAlignment="1">
      <alignment horizontal="center" vertical="center"/>
    </xf>
    <xf numFmtId="0" fontId="70" fillId="3" borderId="45" xfId="0" applyFont="1" applyFill="1" applyBorder="1" applyAlignment="1">
      <alignment horizontal="center" vertical="center"/>
    </xf>
    <xf numFmtId="183" fontId="4" fillId="0" borderId="45" xfId="0" applyNumberFormat="1" applyFont="1" applyBorder="1" applyAlignment="1">
      <alignment vertical="center" shrinkToFi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65" fillId="3" borderId="47" xfId="0" applyFont="1" applyFill="1" applyBorder="1" applyAlignment="1">
      <alignment horizontal="center" vertical="center"/>
    </xf>
    <xf numFmtId="0" fontId="65" fillId="3" borderId="48" xfId="0" applyFont="1" applyFill="1" applyBorder="1" applyAlignment="1">
      <alignment horizontal="center" vertical="center"/>
    </xf>
    <xf numFmtId="0" fontId="70" fillId="3" borderId="48" xfId="0" applyFont="1" applyFill="1" applyBorder="1" applyAlignment="1">
      <alignment horizontal="center" vertical="center"/>
    </xf>
    <xf numFmtId="182" fontId="4" fillId="0" borderId="48" xfId="0" applyNumberFormat="1" applyFont="1" applyBorder="1" applyAlignment="1">
      <alignment vertical="center" shrinkToFi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180" fontId="7" fillId="0" borderId="54" xfId="0" applyNumberFormat="1" applyFont="1" applyBorder="1" applyAlignment="1">
      <alignment horizontal="left" vertical="center" indent="1" shrinkToFit="1"/>
    </xf>
    <xf numFmtId="0" fontId="0" fillId="0" borderId="54" xfId="0" applyBorder="1" applyAlignment="1">
      <alignment horizontal="left" vertical="center" indent="1"/>
    </xf>
    <xf numFmtId="176" fontId="6" fillId="0" borderId="54" xfId="0" applyNumberFormat="1" applyFont="1" applyBorder="1" applyAlignment="1">
      <alignment vertical="center" shrinkToFit="1"/>
    </xf>
    <xf numFmtId="176" fontId="0" fillId="0" borderId="54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180" fontId="7" fillId="0" borderId="45" xfId="0" applyNumberFormat="1" applyFont="1" applyBorder="1" applyAlignment="1">
      <alignment horizontal="left" vertical="center" indent="1" shrinkToFit="1"/>
    </xf>
    <xf numFmtId="0" fontId="0" fillId="0" borderId="45" xfId="0" applyBorder="1" applyAlignment="1">
      <alignment horizontal="left" vertical="center" indent="1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49" fontId="27" fillId="0" borderId="54" xfId="0" applyNumberFormat="1" applyFont="1" applyBorder="1" applyAlignment="1">
      <alignment horizontal="center" vertical="center"/>
    </xf>
    <xf numFmtId="0" fontId="72" fillId="3" borderId="59" xfId="0" applyFont="1" applyFill="1" applyBorder="1" applyAlignment="1">
      <alignment horizontal="center" vertical="center"/>
    </xf>
    <xf numFmtId="0" fontId="72" fillId="3" borderId="60" xfId="0" applyFont="1" applyFill="1" applyBorder="1" applyAlignment="1">
      <alignment horizontal="center" vertical="center"/>
    </xf>
    <xf numFmtId="176" fontId="6" fillId="0" borderId="60" xfId="0" applyNumberFormat="1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73" fillId="3" borderId="62" xfId="0" applyFont="1" applyFill="1" applyBorder="1" applyAlignment="1">
      <alignment horizontal="center" vertical="center"/>
    </xf>
    <xf numFmtId="0" fontId="70" fillId="0" borderId="62" xfId="0" applyFont="1" applyBorder="1" applyAlignment="1">
      <alignment vertical="center"/>
    </xf>
    <xf numFmtId="181" fontId="8" fillId="0" borderId="63" xfId="0" applyNumberFormat="1" applyFont="1" applyBorder="1" applyAlignment="1">
      <alignment vertical="center"/>
    </xf>
    <xf numFmtId="181" fontId="8" fillId="0" borderId="65" xfId="0" applyNumberFormat="1" applyFont="1" applyBorder="1" applyAlignment="1">
      <alignment vertical="center"/>
    </xf>
    <xf numFmtId="181" fontId="8" fillId="0" borderId="64" xfId="0" applyNumberFormat="1" applyFont="1" applyBorder="1" applyAlignment="1">
      <alignment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180" fontId="7" fillId="0" borderId="57" xfId="0" applyNumberFormat="1" applyFont="1" applyBorder="1" applyAlignment="1">
      <alignment horizontal="left" vertical="center" indent="1" shrinkToFit="1"/>
    </xf>
    <xf numFmtId="0" fontId="0" fillId="0" borderId="57" xfId="0" applyBorder="1" applyAlignment="1">
      <alignment horizontal="left" vertical="center" indent="1"/>
    </xf>
    <xf numFmtId="176" fontId="6" fillId="0" borderId="57" xfId="0" applyNumberFormat="1" applyFont="1" applyBorder="1" applyAlignment="1">
      <alignment vertical="center" shrinkToFit="1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71" fillId="3" borderId="66" xfId="0" applyFont="1" applyFill="1" applyBorder="1" applyAlignment="1">
      <alignment horizontal="center" vertical="center" wrapText="1"/>
    </xf>
    <xf numFmtId="0" fontId="71" fillId="3" borderId="67" xfId="0" applyFont="1" applyFill="1" applyBorder="1" applyAlignment="1">
      <alignment horizontal="center" vertical="center" wrapText="1"/>
    </xf>
    <xf numFmtId="0" fontId="71" fillId="3" borderId="68" xfId="0" applyFont="1" applyFill="1" applyBorder="1" applyAlignment="1">
      <alignment horizontal="center" vertical="center" wrapText="1"/>
    </xf>
    <xf numFmtId="0" fontId="71" fillId="0" borderId="66" xfId="0" applyFont="1" applyBorder="1" applyAlignment="1">
      <alignment vertical="center"/>
    </xf>
    <xf numFmtId="0" fontId="74" fillId="0" borderId="66" xfId="0" applyFont="1" applyBorder="1" applyAlignment="1">
      <alignment vertical="center"/>
    </xf>
    <xf numFmtId="0" fontId="70" fillId="0" borderId="66" xfId="0" applyFont="1" applyBorder="1" applyAlignment="1">
      <alignment vertical="center"/>
    </xf>
    <xf numFmtId="0" fontId="71" fillId="0" borderId="67" xfId="0" applyFont="1" applyBorder="1" applyAlignment="1">
      <alignment vertical="center"/>
    </xf>
    <xf numFmtId="0" fontId="74" fillId="0" borderId="67" xfId="0" applyFont="1" applyBorder="1" applyAlignment="1">
      <alignment vertical="center"/>
    </xf>
    <xf numFmtId="0" fontId="70" fillId="0" borderId="67" xfId="0" applyFont="1" applyBorder="1" applyAlignment="1">
      <alignment vertical="center"/>
    </xf>
    <xf numFmtId="0" fontId="71" fillId="0" borderId="67" xfId="0" applyFont="1" applyBorder="1" applyAlignment="1">
      <alignment horizontal="center" vertical="center"/>
    </xf>
    <xf numFmtId="0" fontId="71" fillId="0" borderId="68" xfId="0" applyFont="1" applyBorder="1" applyAlignment="1">
      <alignment horizontal="center" vertical="center"/>
    </xf>
    <xf numFmtId="0" fontId="71" fillId="0" borderId="68" xfId="0" applyFont="1" applyBorder="1" applyAlignment="1">
      <alignment vertical="center"/>
    </xf>
    <xf numFmtId="0" fontId="74" fillId="0" borderId="68" xfId="0" applyFont="1" applyBorder="1" applyAlignment="1">
      <alignment vertical="center"/>
    </xf>
    <xf numFmtId="0" fontId="70" fillId="0" borderId="68" xfId="0" applyFont="1" applyBorder="1" applyAlignment="1">
      <alignment vertical="center"/>
    </xf>
    <xf numFmtId="176" fontId="68" fillId="3" borderId="62" xfId="0" applyNumberFormat="1" applyFont="1" applyFill="1" applyBorder="1" applyAlignment="1">
      <alignment horizontal="center" vertical="center" shrinkToFit="1"/>
    </xf>
    <xf numFmtId="0" fontId="77" fillId="0" borderId="79" xfId="1" applyFont="1" applyBorder="1" applyAlignment="1">
      <alignment horizontal="distributed" justifyLastLine="1"/>
    </xf>
    <xf numFmtId="41" fontId="79" fillId="0" borderId="81" xfId="1" applyNumberFormat="1" applyFont="1" applyBorder="1" applyAlignment="1">
      <alignment vertical="center" shrinkToFit="1"/>
    </xf>
    <xf numFmtId="41" fontId="57" fillId="0" borderId="81" xfId="0" applyNumberFormat="1" applyFont="1" applyBorder="1" applyAlignment="1">
      <alignment vertical="center"/>
    </xf>
    <xf numFmtId="41" fontId="57" fillId="0" borderId="83" xfId="0" applyNumberFormat="1" applyFont="1" applyBorder="1" applyAlignment="1">
      <alignment vertical="center"/>
    </xf>
    <xf numFmtId="176" fontId="44" fillId="0" borderId="73" xfId="1" applyNumberFormat="1" applyFont="1" applyBorder="1" applyAlignment="1">
      <alignment horizontal="center" vertical="center" shrinkToFit="1"/>
    </xf>
    <xf numFmtId="176" fontId="44" fillId="0" borderId="74" xfId="1" applyNumberFormat="1" applyFont="1" applyBorder="1" applyAlignment="1">
      <alignment horizontal="center" vertical="center" shrinkToFit="1"/>
    </xf>
    <xf numFmtId="0" fontId="78" fillId="3" borderId="80" xfId="1" applyFont="1" applyFill="1" applyBorder="1" applyAlignment="1">
      <alignment horizontal="distributed" vertical="center" justifyLastLine="1"/>
    </xf>
    <xf numFmtId="0" fontId="57" fillId="0" borderId="80" xfId="0" applyFont="1" applyBorder="1" applyAlignment="1">
      <alignment horizontal="distributed" vertical="center" justifyLastLine="1"/>
    </xf>
    <xf numFmtId="0" fontId="57" fillId="0" borderId="82" xfId="0" applyFont="1" applyBorder="1" applyAlignment="1">
      <alignment horizontal="distributed" vertical="center" justifyLastLine="1"/>
    </xf>
    <xf numFmtId="0" fontId="5" fillId="0" borderId="72" xfId="1" applyBorder="1" applyAlignment="1">
      <alignment horizontal="left" vertical="center" wrapText="1" shrinkToFit="1"/>
    </xf>
    <xf numFmtId="184" fontId="44" fillId="0" borderId="73" xfId="1" applyNumberFormat="1" applyFont="1" applyBorder="1" applyAlignment="1">
      <alignment horizontal="center" vertical="center" shrinkToFit="1"/>
    </xf>
    <xf numFmtId="176" fontId="43" fillId="0" borderId="73" xfId="2" applyNumberFormat="1" applyFont="1" applyFill="1" applyBorder="1" applyAlignment="1">
      <alignment vertical="center" shrinkToFit="1"/>
    </xf>
    <xf numFmtId="41" fontId="79" fillId="0" borderId="91" xfId="1" applyNumberFormat="1" applyFont="1" applyBorder="1" applyAlignment="1">
      <alignment vertical="center" shrinkToFit="1"/>
    </xf>
    <xf numFmtId="41" fontId="79" fillId="0" borderId="92" xfId="1" applyNumberFormat="1" applyFont="1" applyBorder="1" applyAlignment="1">
      <alignment vertical="center" shrinkToFit="1"/>
    </xf>
    <xf numFmtId="0" fontId="56" fillId="0" borderId="0" xfId="1" applyFont="1" applyAlignment="1">
      <alignment horizontal="left" vertical="center"/>
    </xf>
  </cellXfs>
  <cellStyles count="3">
    <cellStyle name="桁区切り 2" xfId="2" xr:uid="{E0405305-8ACA-4113-BC83-AE3D753DCD5B}"/>
    <cellStyle name="標準" xfId="0" builtinId="0"/>
    <cellStyle name="標準 2" xfId="1" xr:uid="{3428D1CA-E2CF-4F5D-AD28-6D5F2593A62E}"/>
  </cellStyles>
  <dxfs count="0"/>
  <tableStyles count="0" defaultTableStyle="TableStyleMedium2" defaultPivotStyle="PivotStyleLight16"/>
  <colors>
    <mruColors>
      <color rgb="FFCCFFFF"/>
      <color rgb="FF0000FF"/>
      <color rgb="FF0066FF"/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3</xdr:row>
      <xdr:rowOff>85725</xdr:rowOff>
    </xdr:from>
    <xdr:ext cx="1959062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F3B5E7-E295-C015-1673-85F15B1A1DF2}"/>
            </a:ext>
          </a:extLst>
        </xdr:cNvPr>
        <xdr:cNvSpPr txBox="1"/>
      </xdr:nvSpPr>
      <xdr:spPr>
        <a:xfrm>
          <a:off x="4305300" y="952500"/>
          <a:ext cx="1959062" cy="275717"/>
        </a:xfrm>
        <a:prstGeom prst="rect">
          <a:avLst/>
        </a:prstGeom>
        <a:solidFill>
          <a:srgbClr val="CCFFFF"/>
        </a:solidFill>
        <a:ln w="28575">
          <a:solidFill>
            <a:srgbClr val="0066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水色の部分を入力して下さい</a:t>
          </a:r>
        </a:p>
      </xdr:txBody>
    </xdr:sp>
    <xdr:clientData/>
  </xdr:oneCellAnchor>
  <xdr:oneCellAnchor>
    <xdr:from>
      <xdr:col>17</xdr:col>
      <xdr:colOff>180975</xdr:colOff>
      <xdr:row>0</xdr:row>
      <xdr:rowOff>76200</xdr:rowOff>
    </xdr:from>
    <xdr:ext cx="607859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E232C6B-1C5C-1FF4-43BE-55F4F213D718}"/>
            </a:ext>
          </a:extLst>
        </xdr:cNvPr>
        <xdr:cNvSpPr txBox="1"/>
      </xdr:nvSpPr>
      <xdr:spPr>
        <a:xfrm>
          <a:off x="9782175" y="76200"/>
          <a:ext cx="607859" cy="328423"/>
        </a:xfrm>
        <a:prstGeom prst="rect">
          <a:avLst/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24</xdr:row>
      <xdr:rowOff>171450</xdr:rowOff>
    </xdr:from>
    <xdr:to>
      <xdr:col>10</xdr:col>
      <xdr:colOff>76200</xdr:colOff>
      <xdr:row>28</xdr:row>
      <xdr:rowOff>9525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79340D7-4567-4487-B356-DE2AEB48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6943725"/>
          <a:ext cx="29146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247650</xdr:colOff>
      <xdr:row>52</xdr:row>
      <xdr:rowOff>180975</xdr:rowOff>
    </xdr:from>
    <xdr:to>
      <xdr:col>10</xdr:col>
      <xdr:colOff>95250</xdr:colOff>
      <xdr:row>56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A253064-6BC0-4EBD-9C0B-7C162D35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4601825"/>
          <a:ext cx="29146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FDACC-ADFB-4D08-AC1D-3A14F54653C5}">
  <sheetPr>
    <tabColor rgb="FFFFFF00"/>
  </sheetPr>
  <dimension ref="A1:BD30"/>
  <sheetViews>
    <sheetView showZeros="0" tabSelected="1" zoomScale="90" zoomScaleNormal="90" workbookViewId="0">
      <selection activeCell="N12" sqref="N12"/>
    </sheetView>
  </sheetViews>
  <sheetFormatPr defaultColWidth="2.875" defaultRowHeight="27.75" customHeight="1"/>
  <cols>
    <col min="1" max="4" width="3.125" style="3" customWidth="1"/>
    <col min="5" max="6" width="5.625" style="3" customWidth="1"/>
    <col min="7" max="7" width="3.125" style="3" customWidth="1"/>
    <col min="8" max="8" width="5.625" style="3" customWidth="1"/>
    <col min="9" max="9" width="17.625" style="3" customWidth="1"/>
    <col min="10" max="10" width="22.625" style="3" customWidth="1"/>
    <col min="11" max="11" width="4" style="3" customWidth="1"/>
    <col min="12" max="12" width="12.625" style="3" customWidth="1"/>
    <col min="13" max="13" width="5.625" style="3" customWidth="1"/>
    <col min="14" max="14" width="18.625" style="3" customWidth="1"/>
    <col min="15" max="18" width="3.875" style="3" customWidth="1"/>
    <col min="19" max="19" width="8.625" style="3" customWidth="1"/>
    <col min="20" max="21" width="2.875" style="3"/>
    <col min="22" max="23" width="0" style="3" hidden="1" customWidth="1"/>
    <col min="24" max="16384" width="2.875" style="3"/>
  </cols>
  <sheetData>
    <row r="1" spans="1:56" ht="35.25" customHeight="1">
      <c r="A1" s="234" t="s">
        <v>26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56" s="7" customFormat="1" ht="11.1" customHeight="1">
      <c r="A2" s="235" t="s">
        <v>58</v>
      </c>
      <c r="B2" s="235"/>
      <c r="C2" s="235"/>
      <c r="D2" s="235"/>
      <c r="E2" s="235"/>
      <c r="F2" s="235"/>
      <c r="G2" s="235"/>
      <c r="H2" s="235"/>
      <c r="I2" s="235"/>
      <c r="J2" s="4"/>
      <c r="K2" s="4"/>
      <c r="L2" s="4"/>
      <c r="M2" s="5"/>
      <c r="N2" s="6"/>
      <c r="O2" s="6"/>
      <c r="P2" s="6"/>
      <c r="Q2" s="6"/>
      <c r="R2" s="6"/>
      <c r="S2" s="6"/>
    </row>
    <row r="3" spans="1:56" ht="21" customHeight="1">
      <c r="A3" s="235"/>
      <c r="B3" s="235"/>
      <c r="C3" s="235"/>
      <c r="D3" s="235"/>
      <c r="E3" s="235"/>
      <c r="F3" s="235"/>
      <c r="G3" s="235"/>
      <c r="H3" s="235"/>
      <c r="I3" s="235"/>
      <c r="J3" s="8"/>
      <c r="K3" s="8"/>
      <c r="L3" s="8"/>
      <c r="M3" s="8"/>
      <c r="N3" s="18" t="s">
        <v>62</v>
      </c>
      <c r="O3" s="9">
        <v>20</v>
      </c>
      <c r="P3" s="31">
        <v>24</v>
      </c>
      <c r="Q3" s="18" t="s">
        <v>60</v>
      </c>
      <c r="R3" s="31">
        <v>2</v>
      </c>
      <c r="S3" s="52" t="s">
        <v>61</v>
      </c>
      <c r="T3" s="24"/>
      <c r="X3" s="84" t="s">
        <v>83</v>
      </c>
      <c r="Y3" s="84" t="s">
        <v>84</v>
      </c>
      <c r="Z3" s="85"/>
      <c r="AA3" s="85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56" ht="18" customHeight="1">
      <c r="A4" s="216" t="s">
        <v>52</v>
      </c>
      <c r="B4" s="217"/>
      <c r="C4" s="217"/>
      <c r="D4" s="217"/>
      <c r="E4" s="196" t="s">
        <v>69</v>
      </c>
      <c r="F4" s="197"/>
      <c r="G4" s="197"/>
      <c r="H4" s="197"/>
      <c r="I4" s="197"/>
      <c r="J4" s="218" t="s">
        <v>53</v>
      </c>
      <c r="K4" s="8"/>
      <c r="L4" s="8"/>
      <c r="M4" s="8"/>
      <c r="N4" s="9"/>
      <c r="O4" s="227" t="s">
        <v>63</v>
      </c>
      <c r="P4" s="227"/>
      <c r="Q4" s="25"/>
      <c r="R4" s="25"/>
      <c r="S4" s="25"/>
      <c r="T4" s="24"/>
      <c r="X4" s="1" t="s">
        <v>72</v>
      </c>
      <c r="Y4" s="256" t="s">
        <v>122</v>
      </c>
      <c r="Z4" s="257"/>
      <c r="AA4" s="1" t="s">
        <v>73</v>
      </c>
    </row>
    <row r="5" spans="1:56" s="10" customFormat="1" ht="18" customHeight="1">
      <c r="A5" s="217"/>
      <c r="B5" s="217"/>
      <c r="C5" s="217"/>
      <c r="D5" s="217"/>
      <c r="E5" s="197"/>
      <c r="F5" s="197"/>
      <c r="G5" s="197"/>
      <c r="H5" s="197"/>
      <c r="I5" s="197"/>
      <c r="J5" s="219"/>
      <c r="M5" s="11" t="s">
        <v>56</v>
      </c>
      <c r="N5" s="29" t="s">
        <v>57</v>
      </c>
      <c r="O5" s="30"/>
      <c r="P5" s="30"/>
      <c r="Q5" s="30"/>
      <c r="R5" s="30"/>
      <c r="S5" s="12"/>
      <c r="X5" s="1" t="s">
        <v>74</v>
      </c>
      <c r="Y5" s="1" t="s">
        <v>132</v>
      </c>
      <c r="Z5" s="1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6" s="10" customFormat="1" ht="24" customHeight="1" thickBot="1">
      <c r="A6" s="255" t="s">
        <v>2</v>
      </c>
      <c r="B6" s="255"/>
      <c r="C6" s="255"/>
      <c r="D6" s="255"/>
      <c r="E6" s="255"/>
      <c r="F6" s="255"/>
      <c r="G6" s="13"/>
      <c r="K6" s="14"/>
      <c r="L6" s="231" t="s">
        <v>4</v>
      </c>
      <c r="M6" s="231"/>
      <c r="N6" s="232" t="s">
        <v>110</v>
      </c>
      <c r="O6" s="232"/>
      <c r="P6" s="232"/>
      <c r="Q6" s="232"/>
      <c r="R6" s="232"/>
      <c r="S6" s="232"/>
      <c r="V6" s="3" t="s">
        <v>12</v>
      </c>
      <c r="X6" s="1" t="s">
        <v>75</v>
      </c>
      <c r="Y6" s="1" t="s">
        <v>77</v>
      </c>
      <c r="Z6" s="1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6" ht="24.95" customHeight="1">
      <c r="A7" s="251" t="s">
        <v>3</v>
      </c>
      <c r="B7" s="252"/>
      <c r="C7" s="252"/>
      <c r="D7" s="253"/>
      <c r="E7" s="253"/>
      <c r="F7" s="242">
        <f>O22</f>
        <v>1000000</v>
      </c>
      <c r="G7" s="242"/>
      <c r="H7" s="243"/>
      <c r="I7" s="244"/>
      <c r="K7" s="15"/>
      <c r="L7" s="231" t="s">
        <v>6</v>
      </c>
      <c r="M7" s="231"/>
      <c r="N7" s="233" t="s">
        <v>111</v>
      </c>
      <c r="O7" s="233"/>
      <c r="P7" s="233"/>
      <c r="Q7" s="233"/>
      <c r="R7" s="233"/>
      <c r="S7" s="233"/>
      <c r="V7" s="16" t="s">
        <v>28</v>
      </c>
      <c r="X7" s="1" t="s">
        <v>76</v>
      </c>
      <c r="Y7" s="1" t="s">
        <v>140</v>
      </c>
      <c r="Z7" s="1"/>
    </row>
    <row r="8" spans="1:56" ht="24.95" customHeight="1">
      <c r="A8" s="236" t="s">
        <v>5</v>
      </c>
      <c r="B8" s="237"/>
      <c r="C8" s="237"/>
      <c r="D8" s="238"/>
      <c r="E8" s="238"/>
      <c r="F8" s="245">
        <f>N28</f>
        <v>100000</v>
      </c>
      <c r="G8" s="245"/>
      <c r="H8" s="246"/>
      <c r="I8" s="247"/>
      <c r="K8" s="15"/>
      <c r="L8" s="231" t="s">
        <v>59</v>
      </c>
      <c r="M8" s="231"/>
      <c r="N8" s="232" t="s">
        <v>109</v>
      </c>
      <c r="O8" s="232"/>
      <c r="P8" s="232"/>
      <c r="Q8" s="232"/>
      <c r="R8" s="232"/>
      <c r="S8" s="232"/>
      <c r="V8" s="3" t="s">
        <v>29</v>
      </c>
      <c r="X8" s="1" t="s">
        <v>78</v>
      </c>
      <c r="Y8" s="1" t="s">
        <v>120</v>
      </c>
      <c r="Z8" s="1"/>
    </row>
    <row r="9" spans="1:56" ht="24.95" customHeight="1" thickBot="1">
      <c r="A9" s="239" t="s">
        <v>7</v>
      </c>
      <c r="B9" s="240"/>
      <c r="C9" s="240"/>
      <c r="D9" s="241"/>
      <c r="E9" s="241"/>
      <c r="F9" s="248">
        <f>SUM(F7:I8)</f>
        <v>1100000</v>
      </c>
      <c r="G9" s="248"/>
      <c r="H9" s="249"/>
      <c r="I9" s="250"/>
      <c r="K9" s="17"/>
      <c r="L9" s="254" t="s">
        <v>27</v>
      </c>
      <c r="M9" s="254"/>
      <c r="N9" s="77" t="s">
        <v>117</v>
      </c>
      <c r="O9" s="76"/>
      <c r="P9" s="76"/>
      <c r="Q9" s="76"/>
      <c r="R9" s="76"/>
      <c r="S9" s="76"/>
      <c r="V9" s="3" t="s">
        <v>23</v>
      </c>
      <c r="X9" s="1" t="s">
        <v>79</v>
      </c>
      <c r="Y9" s="1" t="s">
        <v>141</v>
      </c>
      <c r="Z9" s="1"/>
    </row>
    <row r="10" spans="1:56" ht="15" customHeight="1" thickBot="1">
      <c r="A10" s="41"/>
      <c r="B10" s="41"/>
      <c r="C10" s="41"/>
      <c r="D10" s="41"/>
      <c r="E10" s="41"/>
      <c r="V10" s="3" t="s">
        <v>30</v>
      </c>
      <c r="X10" s="1"/>
      <c r="Y10" s="1" t="s">
        <v>142</v>
      </c>
      <c r="Z10" s="1"/>
    </row>
    <row r="11" spans="1:56" s="19" customFormat="1" ht="24" customHeight="1">
      <c r="A11" s="45"/>
      <c r="B11" s="46"/>
      <c r="C11" s="47"/>
      <c r="D11" s="47"/>
      <c r="E11" s="37"/>
      <c r="F11" s="105" t="s">
        <v>11</v>
      </c>
      <c r="G11" s="228" t="s">
        <v>85</v>
      </c>
      <c r="H11" s="228"/>
      <c r="I11" s="228"/>
      <c r="J11" s="228"/>
      <c r="K11" s="107" t="s">
        <v>20</v>
      </c>
      <c r="L11" s="106" t="s">
        <v>86</v>
      </c>
      <c r="M11" s="106" t="s">
        <v>17</v>
      </c>
      <c r="N11" s="106" t="s">
        <v>87</v>
      </c>
      <c r="O11" s="228" t="s">
        <v>88</v>
      </c>
      <c r="P11" s="229"/>
      <c r="Q11" s="229"/>
      <c r="R11" s="229"/>
      <c r="S11" s="230"/>
      <c r="V11" s="3" t="s">
        <v>31</v>
      </c>
      <c r="X11" s="1" t="s">
        <v>80</v>
      </c>
      <c r="Y11" s="1" t="s">
        <v>82</v>
      </c>
      <c r="Z11" s="1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24" customHeight="1">
      <c r="A12" s="220" t="s">
        <v>65</v>
      </c>
      <c r="B12" s="221"/>
      <c r="C12" s="221"/>
      <c r="D12" s="221"/>
      <c r="E12" s="222"/>
      <c r="F12" s="114">
        <v>45214</v>
      </c>
      <c r="G12" s="260" t="s">
        <v>127</v>
      </c>
      <c r="H12" s="261"/>
      <c r="I12" s="261"/>
      <c r="J12" s="261"/>
      <c r="K12" s="64"/>
      <c r="L12" s="182">
        <v>1</v>
      </c>
      <c r="M12" s="65" t="s">
        <v>12</v>
      </c>
      <c r="N12" s="59"/>
      <c r="O12" s="198">
        <v>1000000</v>
      </c>
      <c r="P12" s="199"/>
      <c r="Q12" s="199"/>
      <c r="R12" s="199"/>
      <c r="S12" s="200"/>
      <c r="V12" s="3" t="s">
        <v>32</v>
      </c>
      <c r="X12" s="1" t="s">
        <v>119</v>
      </c>
      <c r="Y12" s="1" t="s">
        <v>133</v>
      </c>
      <c r="Z12" s="2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56" ht="24" customHeight="1">
      <c r="A13" s="223" t="s">
        <v>66</v>
      </c>
      <c r="B13" s="224"/>
      <c r="C13" s="224"/>
      <c r="D13" s="224"/>
      <c r="E13" s="225"/>
      <c r="F13" s="115"/>
      <c r="G13" s="212"/>
      <c r="H13" s="213"/>
      <c r="I13" s="213"/>
      <c r="J13" s="213"/>
      <c r="K13" s="32"/>
      <c r="L13" s="183"/>
      <c r="M13" s="56"/>
      <c r="N13" s="33"/>
      <c r="O13" s="198">
        <f t="shared" ref="O13:O21" si="0">L13*N13</f>
        <v>0</v>
      </c>
      <c r="P13" s="199"/>
      <c r="Q13" s="199"/>
      <c r="R13" s="199"/>
      <c r="S13" s="200"/>
      <c r="V13" s="3" t="s">
        <v>33</v>
      </c>
      <c r="X13" s="1" t="s">
        <v>131</v>
      </c>
      <c r="Y13" s="1" t="s">
        <v>134</v>
      </c>
      <c r="Z13" s="1"/>
    </row>
    <row r="14" spans="1:56" ht="24" customHeight="1">
      <c r="A14" s="226"/>
      <c r="B14" s="224"/>
      <c r="C14" s="224"/>
      <c r="D14" s="224"/>
      <c r="E14" s="225"/>
      <c r="F14" s="115"/>
      <c r="G14" s="212"/>
      <c r="H14" s="213"/>
      <c r="I14" s="213"/>
      <c r="J14" s="213"/>
      <c r="K14" s="32"/>
      <c r="L14" s="183"/>
      <c r="M14" s="56"/>
      <c r="N14" s="33"/>
      <c r="O14" s="198">
        <f t="shared" si="0"/>
        <v>0</v>
      </c>
      <c r="P14" s="199"/>
      <c r="Q14" s="199"/>
      <c r="R14" s="199"/>
      <c r="S14" s="200"/>
      <c r="V14" s="3" t="s">
        <v>34</v>
      </c>
      <c r="X14" s="1"/>
      <c r="Y14" s="1" t="s">
        <v>121</v>
      </c>
      <c r="Z14" s="1"/>
    </row>
    <row r="15" spans="1:56" ht="24" customHeight="1">
      <c r="A15" s="206" t="s">
        <v>67</v>
      </c>
      <c r="B15" s="207"/>
      <c r="C15" s="207"/>
      <c r="D15" s="207"/>
      <c r="E15" s="208"/>
      <c r="F15" s="115"/>
      <c r="G15" s="212"/>
      <c r="H15" s="213"/>
      <c r="I15" s="213"/>
      <c r="J15" s="213"/>
      <c r="K15" s="32"/>
      <c r="L15" s="183"/>
      <c r="M15" s="56"/>
      <c r="N15" s="33"/>
      <c r="O15" s="198">
        <f t="shared" si="0"/>
        <v>0</v>
      </c>
      <c r="P15" s="199"/>
      <c r="Q15" s="199"/>
      <c r="R15" s="199"/>
      <c r="S15" s="200"/>
      <c r="V15" s="3" t="s">
        <v>1</v>
      </c>
      <c r="X15" s="1"/>
      <c r="Z15" s="86" t="s">
        <v>114</v>
      </c>
    </row>
    <row r="16" spans="1:56" ht="24" customHeight="1">
      <c r="A16" s="209"/>
      <c r="B16" s="210"/>
      <c r="C16" s="210"/>
      <c r="D16" s="210"/>
      <c r="E16" s="211"/>
      <c r="F16" s="115"/>
      <c r="G16" s="212"/>
      <c r="H16" s="213"/>
      <c r="I16" s="213"/>
      <c r="J16" s="213"/>
      <c r="K16" s="32"/>
      <c r="L16" s="183"/>
      <c r="M16" s="56"/>
      <c r="N16" s="33"/>
      <c r="O16" s="198">
        <f t="shared" si="0"/>
        <v>0</v>
      </c>
      <c r="P16" s="199"/>
      <c r="Q16" s="199"/>
      <c r="R16" s="199"/>
      <c r="S16" s="200"/>
      <c r="V16" s="3" t="s">
        <v>35</v>
      </c>
      <c r="X16" s="1"/>
      <c r="Y16" s="53" t="s">
        <v>115</v>
      </c>
      <c r="Z16" s="88" t="s">
        <v>116</v>
      </c>
    </row>
    <row r="17" spans="1:41" ht="24" customHeight="1">
      <c r="A17" s="206" t="s">
        <v>68</v>
      </c>
      <c r="B17" s="207"/>
      <c r="C17" s="207"/>
      <c r="D17" s="207"/>
      <c r="E17" s="208"/>
      <c r="F17" s="115"/>
      <c r="G17" s="212"/>
      <c r="H17" s="213"/>
      <c r="I17" s="213"/>
      <c r="J17" s="213"/>
      <c r="K17" s="32"/>
      <c r="L17" s="183"/>
      <c r="M17" s="56"/>
      <c r="N17" s="33"/>
      <c r="O17" s="198">
        <f t="shared" si="0"/>
        <v>0</v>
      </c>
      <c r="P17" s="199"/>
      <c r="Q17" s="199"/>
      <c r="R17" s="199"/>
      <c r="S17" s="200"/>
      <c r="V17" s="3" t="s">
        <v>40</v>
      </c>
      <c r="X17" s="1"/>
      <c r="Y17" s="53"/>
      <c r="Z17" s="53"/>
    </row>
    <row r="18" spans="1:41" ht="24" customHeight="1">
      <c r="A18" s="209"/>
      <c r="B18" s="210"/>
      <c r="C18" s="210"/>
      <c r="D18" s="210"/>
      <c r="E18" s="211"/>
      <c r="F18" s="115"/>
      <c r="G18" s="212"/>
      <c r="H18" s="213"/>
      <c r="I18" s="213"/>
      <c r="J18" s="213"/>
      <c r="K18" s="32"/>
      <c r="L18" s="183"/>
      <c r="M18" s="56"/>
      <c r="N18" s="33"/>
      <c r="O18" s="198">
        <f t="shared" si="0"/>
        <v>0</v>
      </c>
      <c r="P18" s="199"/>
      <c r="Q18" s="199"/>
      <c r="R18" s="199"/>
      <c r="S18" s="200"/>
      <c r="V18" s="3" t="s">
        <v>36</v>
      </c>
      <c r="X18" s="1"/>
      <c r="Y18" s="1" t="s">
        <v>123</v>
      </c>
      <c r="Z18" s="1" t="s">
        <v>124</v>
      </c>
    </row>
    <row r="19" spans="1:41" ht="24" customHeight="1">
      <c r="A19" s="206" t="s">
        <v>81</v>
      </c>
      <c r="B19" s="207"/>
      <c r="C19" s="207"/>
      <c r="D19" s="207"/>
      <c r="E19" s="208"/>
      <c r="F19" s="115"/>
      <c r="G19" s="212"/>
      <c r="H19" s="213"/>
      <c r="I19" s="213"/>
      <c r="J19" s="213"/>
      <c r="K19" s="32"/>
      <c r="L19" s="183"/>
      <c r="M19" s="56"/>
      <c r="N19" s="33"/>
      <c r="O19" s="198">
        <f t="shared" si="0"/>
        <v>0</v>
      </c>
      <c r="P19" s="199"/>
      <c r="Q19" s="199"/>
      <c r="R19" s="199"/>
      <c r="S19" s="200"/>
      <c r="V19" s="3" t="s">
        <v>37</v>
      </c>
      <c r="AO19" s="87" t="s">
        <v>125</v>
      </c>
    </row>
    <row r="20" spans="1:41" ht="24" customHeight="1">
      <c r="A20" s="209"/>
      <c r="B20" s="210"/>
      <c r="C20" s="210"/>
      <c r="D20" s="210"/>
      <c r="E20" s="211"/>
      <c r="F20" s="115"/>
      <c r="G20" s="212"/>
      <c r="H20" s="213"/>
      <c r="I20" s="213"/>
      <c r="J20" s="213"/>
      <c r="K20" s="32"/>
      <c r="L20" s="183"/>
      <c r="M20" s="56"/>
      <c r="N20" s="33"/>
      <c r="O20" s="198">
        <f t="shared" si="0"/>
        <v>0</v>
      </c>
      <c r="P20" s="199"/>
      <c r="Q20" s="199"/>
      <c r="R20" s="199"/>
      <c r="S20" s="200"/>
      <c r="V20" s="3" t="s">
        <v>38</v>
      </c>
    </row>
    <row r="21" spans="1:41" ht="24" customHeight="1" thickBot="1">
      <c r="A21" s="209"/>
      <c r="B21" s="210"/>
      <c r="C21" s="210"/>
      <c r="D21" s="210"/>
      <c r="E21" s="211"/>
      <c r="F21" s="116"/>
      <c r="G21" s="214"/>
      <c r="H21" s="215"/>
      <c r="I21" s="215"/>
      <c r="J21" s="215"/>
      <c r="K21" s="34"/>
      <c r="L21" s="184"/>
      <c r="M21" s="57"/>
      <c r="N21" s="35"/>
      <c r="O21" s="262">
        <f t="shared" si="0"/>
        <v>0</v>
      </c>
      <c r="P21" s="263"/>
      <c r="Q21" s="263"/>
      <c r="R21" s="263"/>
      <c r="S21" s="264"/>
      <c r="V21" s="3" t="s">
        <v>39</v>
      </c>
    </row>
    <row r="22" spans="1:41" ht="24" customHeight="1" thickTop="1" thickBot="1">
      <c r="A22" s="201" t="s">
        <v>71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3"/>
      <c r="O22" s="265">
        <f>SUM(O12:S21)</f>
        <v>1000000</v>
      </c>
      <c r="P22" s="266"/>
      <c r="Q22" s="266"/>
      <c r="R22" s="266"/>
      <c r="S22" s="267"/>
      <c r="V22" s="3" t="s">
        <v>41</v>
      </c>
    </row>
    <row r="23" spans="1:41" ht="12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  <c r="V23" s="3" t="s">
        <v>42</v>
      </c>
    </row>
    <row r="24" spans="1:41" ht="17.25" customHeight="1">
      <c r="A24" s="41"/>
      <c r="B24" s="41"/>
      <c r="C24" s="41"/>
      <c r="D24" s="41"/>
      <c r="E24" s="41"/>
      <c r="H24" s="22"/>
      <c r="I24" s="23"/>
      <c r="L24" s="204" t="s">
        <v>50</v>
      </c>
      <c r="M24" s="205"/>
      <c r="N24" s="36" t="s">
        <v>49</v>
      </c>
      <c r="O24" s="204" t="s">
        <v>48</v>
      </c>
      <c r="P24" s="268"/>
      <c r="Q24" s="268"/>
      <c r="R24" s="268"/>
      <c r="S24" s="269"/>
      <c r="V24" s="3" t="s">
        <v>43</v>
      </c>
    </row>
    <row r="25" spans="1:41" ht="17.25" customHeight="1">
      <c r="A25" s="42"/>
      <c r="B25" s="42"/>
      <c r="C25" s="38"/>
      <c r="D25" s="6"/>
      <c r="E25" s="40"/>
      <c r="F25" s="23"/>
      <c r="G25" s="23"/>
      <c r="H25" s="39"/>
      <c r="I25" s="23"/>
      <c r="L25" s="61" t="s">
        <v>21</v>
      </c>
      <c r="M25" s="62"/>
      <c r="N25" s="120">
        <f>O25*0.1</f>
        <v>100000</v>
      </c>
      <c r="O25" s="193">
        <f>SUMIF(K12:K21,"",O12:S21)</f>
        <v>1000000</v>
      </c>
      <c r="P25" s="194"/>
      <c r="Q25" s="194"/>
      <c r="R25" s="194"/>
      <c r="S25" s="195"/>
      <c r="V25" s="3" t="s">
        <v>44</v>
      </c>
    </row>
    <row r="26" spans="1:41" ht="17.25" customHeight="1">
      <c r="A26" s="42"/>
      <c r="B26" s="42"/>
      <c r="C26" s="38"/>
      <c r="D26" s="6"/>
      <c r="E26" s="40"/>
      <c r="F26" s="23"/>
      <c r="G26" s="23"/>
      <c r="H26" s="6"/>
      <c r="I26" s="23"/>
      <c r="L26" s="61" t="s">
        <v>22</v>
      </c>
      <c r="M26" s="63" t="s">
        <v>19</v>
      </c>
      <c r="N26" s="120">
        <f>O26*0.08</f>
        <v>0</v>
      </c>
      <c r="O26" s="193">
        <f>SUMIF(K12:K21,"※",O12:S21)</f>
        <v>0</v>
      </c>
      <c r="P26" s="194"/>
      <c r="Q26" s="194"/>
      <c r="R26" s="194"/>
      <c r="S26" s="195"/>
      <c r="V26" s="3" t="s">
        <v>47</v>
      </c>
    </row>
    <row r="27" spans="1:41" ht="17.25" customHeight="1">
      <c r="A27" s="42"/>
      <c r="B27" s="42"/>
      <c r="C27" s="38"/>
      <c r="D27" s="6"/>
      <c r="E27" s="40"/>
      <c r="F27" s="23"/>
      <c r="G27" s="23"/>
      <c r="H27" s="6"/>
      <c r="I27" s="23"/>
      <c r="L27" s="61" t="s">
        <v>46</v>
      </c>
      <c r="M27" s="63" t="s">
        <v>45</v>
      </c>
      <c r="N27" s="120">
        <v>0</v>
      </c>
      <c r="O27" s="193">
        <f>SUMIF(K12:K21,"―",O12:S21)</f>
        <v>0</v>
      </c>
      <c r="P27" s="194"/>
      <c r="Q27" s="194"/>
      <c r="R27" s="194"/>
      <c r="S27" s="195"/>
    </row>
    <row r="28" spans="1:41" ht="17.25" customHeight="1">
      <c r="L28" s="258" t="s">
        <v>25</v>
      </c>
      <c r="M28" s="259"/>
      <c r="N28" s="120">
        <f>SUM(N25:N27)</f>
        <v>100000</v>
      </c>
      <c r="O28" s="193">
        <f>SUM(O25:S27)</f>
        <v>1000000</v>
      </c>
      <c r="P28" s="194"/>
      <c r="Q28" s="194"/>
      <c r="R28" s="194"/>
      <c r="S28" s="195"/>
      <c r="V28" s="16" t="s">
        <v>54</v>
      </c>
      <c r="W28" s="3" t="s">
        <v>55</v>
      </c>
    </row>
    <row r="30" spans="1:41" ht="17.100000000000001" customHeight="1"/>
  </sheetData>
  <sheetProtection algorithmName="SHA-512" hashValue="d9H9xUrXdjluYn5aOkBklrG122kRQDkdBOS4S8dAeQQjr6btmPv20dexXZzz1M/CTQjeuWAwbFPSML60H7NZKQ==" saltValue="QPyLU4TRQVRUWjgSboGubA==" spinCount="100000" sheet="1" objects="1" scenarios="1"/>
  <mergeCells count="57">
    <mergeCell ref="Y4:Z4"/>
    <mergeCell ref="L28:M28"/>
    <mergeCell ref="G12:J12"/>
    <mergeCell ref="O19:S19"/>
    <mergeCell ref="O20:S20"/>
    <mergeCell ref="O21:S21"/>
    <mergeCell ref="O22:S22"/>
    <mergeCell ref="O18:S18"/>
    <mergeCell ref="O12:S12"/>
    <mergeCell ref="G15:J15"/>
    <mergeCell ref="G16:J16"/>
    <mergeCell ref="O24:S24"/>
    <mergeCell ref="O15:S15"/>
    <mergeCell ref="O16:S16"/>
    <mergeCell ref="O17:S17"/>
    <mergeCell ref="O25:S25"/>
    <mergeCell ref="O26:S26"/>
    <mergeCell ref="A17:E18"/>
    <mergeCell ref="A1:S1"/>
    <mergeCell ref="A2:I3"/>
    <mergeCell ref="A8:E8"/>
    <mergeCell ref="A9:E9"/>
    <mergeCell ref="F7:I7"/>
    <mergeCell ref="F8:I8"/>
    <mergeCell ref="F9:I9"/>
    <mergeCell ref="A7:E7"/>
    <mergeCell ref="L8:M8"/>
    <mergeCell ref="N8:S8"/>
    <mergeCell ref="L9:M9"/>
    <mergeCell ref="G14:J14"/>
    <mergeCell ref="A6:F6"/>
    <mergeCell ref="G11:J11"/>
    <mergeCell ref="A12:E12"/>
    <mergeCell ref="A13:E14"/>
    <mergeCell ref="A15:E16"/>
    <mergeCell ref="O4:P4"/>
    <mergeCell ref="O11:S11"/>
    <mergeCell ref="L6:M6"/>
    <mergeCell ref="N6:S6"/>
    <mergeCell ref="L7:M7"/>
    <mergeCell ref="N7:S7"/>
    <mergeCell ref="O27:S27"/>
    <mergeCell ref="O28:S28"/>
    <mergeCell ref="E4:I5"/>
    <mergeCell ref="O13:S13"/>
    <mergeCell ref="O14:S14"/>
    <mergeCell ref="A22:N22"/>
    <mergeCell ref="L24:M24"/>
    <mergeCell ref="A19:E21"/>
    <mergeCell ref="G17:J17"/>
    <mergeCell ref="G18:J18"/>
    <mergeCell ref="G19:J19"/>
    <mergeCell ref="G20:J20"/>
    <mergeCell ref="G21:J21"/>
    <mergeCell ref="G13:J13"/>
    <mergeCell ref="A4:D5"/>
    <mergeCell ref="J4:J5"/>
  </mergeCells>
  <phoneticPr fontId="1"/>
  <dataValidations count="4">
    <dataValidation type="list" allowBlank="1" showInputMessage="1" showErrorMessage="1" sqref="K12:K21" xr:uid="{66B3803B-62E5-4B30-8995-45E22AF95941}">
      <formula1>$M$26:$M$27</formula1>
    </dataValidation>
    <dataValidation type="list" allowBlank="1" showInputMessage="1" showErrorMessage="1" sqref="C25:C27" xr:uid="{6B3B24AB-A7AD-41C4-9D37-C7140960F9F7}">
      <formula1>$V$28</formula1>
    </dataValidation>
    <dataValidation type="list" allowBlank="1" showInputMessage="1" showErrorMessage="1" sqref="H26:H27" xr:uid="{F6C75268-FDBA-4AAC-816B-C7E41DD0CFD0}">
      <formula1>$W$28</formula1>
    </dataValidation>
    <dataValidation type="list" allowBlank="1" showInputMessage="1" showErrorMessage="1" sqref="M12:M21" xr:uid="{F2769EAA-DC7E-480B-B977-F8A7BC3EC3FA}">
      <formula1>$V$6:$V$26</formula1>
    </dataValidation>
  </dataValidations>
  <pageMargins left="0.59055118110236227" right="0.39370078740157483" top="0.47244094488188981" bottom="0" header="0.31496062992125984" footer="0.31496062992125984"/>
  <pageSetup paperSize="9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BC7D-1A5C-4B45-A9A3-C72256DEFFB2}">
  <sheetPr>
    <tabColor rgb="FF0066FF"/>
  </sheetPr>
  <dimension ref="A1:V30"/>
  <sheetViews>
    <sheetView showZeros="0" zoomScale="90" zoomScaleNormal="90" workbookViewId="0">
      <selection activeCell="G12" sqref="G12:J12"/>
    </sheetView>
  </sheetViews>
  <sheetFormatPr defaultColWidth="2.875" defaultRowHeight="27.75" customHeight="1"/>
  <cols>
    <col min="1" max="4" width="3.125" style="3" customWidth="1"/>
    <col min="5" max="6" width="5.625" style="3" customWidth="1"/>
    <col min="7" max="7" width="3.125" style="3" customWidth="1"/>
    <col min="8" max="8" width="5.625" style="3" customWidth="1"/>
    <col min="9" max="9" width="17.625" style="3" customWidth="1"/>
    <col min="10" max="10" width="22.625" style="3" customWidth="1"/>
    <col min="11" max="11" width="4" style="3" customWidth="1"/>
    <col min="12" max="12" width="12.625" style="3" customWidth="1"/>
    <col min="13" max="13" width="5.625" style="3" customWidth="1"/>
    <col min="14" max="14" width="18.625" style="3" customWidth="1"/>
    <col min="15" max="18" width="3.875" style="3" customWidth="1"/>
    <col min="19" max="19" width="8.625" style="3" customWidth="1"/>
    <col min="20" max="21" width="2.875" style="3"/>
    <col min="22" max="23" width="2.875" style="3" customWidth="1"/>
    <col min="24" max="16384" width="2.875" style="3"/>
  </cols>
  <sheetData>
    <row r="1" spans="1:22" ht="35.25" customHeight="1">
      <c r="A1" s="234" t="s">
        <v>64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22" s="7" customFormat="1" ht="11.1" customHeight="1">
      <c r="A2" s="235" t="s">
        <v>58</v>
      </c>
      <c r="B2" s="235"/>
      <c r="C2" s="235"/>
      <c r="D2" s="235"/>
      <c r="E2" s="235"/>
      <c r="F2" s="235"/>
      <c r="G2" s="235"/>
      <c r="H2" s="235"/>
      <c r="I2" s="235"/>
      <c r="J2" s="4"/>
      <c r="K2" s="4"/>
      <c r="L2" s="4"/>
      <c r="M2" s="5"/>
      <c r="N2" s="6"/>
      <c r="O2" s="6"/>
      <c r="P2" s="6"/>
      <c r="Q2" s="6"/>
      <c r="R2" s="6"/>
      <c r="S2" s="6"/>
    </row>
    <row r="3" spans="1:22" ht="21" customHeight="1">
      <c r="A3" s="235"/>
      <c r="B3" s="235"/>
      <c r="C3" s="235"/>
      <c r="D3" s="235"/>
      <c r="E3" s="235"/>
      <c r="F3" s="235"/>
      <c r="G3" s="235"/>
      <c r="H3" s="235"/>
      <c r="I3" s="235"/>
      <c r="J3" s="8"/>
      <c r="K3" s="8"/>
      <c r="L3" s="8"/>
      <c r="M3" s="8"/>
      <c r="N3" s="18" t="s">
        <v>62</v>
      </c>
      <c r="O3" s="9">
        <v>20</v>
      </c>
      <c r="P3" s="110">
        <v>24</v>
      </c>
      <c r="Q3" s="18" t="s">
        <v>0</v>
      </c>
      <c r="R3" s="110">
        <v>2</v>
      </c>
      <c r="S3" s="109" t="s">
        <v>61</v>
      </c>
      <c r="T3" s="24"/>
    </row>
    <row r="4" spans="1:22" ht="18" customHeight="1">
      <c r="A4" s="216" t="s">
        <v>52</v>
      </c>
      <c r="B4" s="217"/>
      <c r="C4" s="217"/>
      <c r="D4" s="217"/>
      <c r="E4" s="270"/>
      <c r="F4" s="271"/>
      <c r="G4" s="271"/>
      <c r="H4" s="271"/>
      <c r="I4" s="271"/>
      <c r="J4" s="218" t="s">
        <v>53</v>
      </c>
      <c r="K4" s="8"/>
      <c r="L4" s="8"/>
      <c r="M4" s="8"/>
      <c r="N4" s="9"/>
      <c r="O4" s="227" t="s">
        <v>63</v>
      </c>
      <c r="P4" s="227"/>
      <c r="Q4" s="25"/>
      <c r="R4" s="25"/>
      <c r="S4" s="25"/>
      <c r="T4" s="24"/>
    </row>
    <row r="5" spans="1:22" s="10" customFormat="1" ht="18" customHeight="1">
      <c r="A5" s="217"/>
      <c r="B5" s="217"/>
      <c r="C5" s="217"/>
      <c r="D5" s="217"/>
      <c r="E5" s="271"/>
      <c r="F5" s="271"/>
      <c r="G5" s="271"/>
      <c r="H5" s="271"/>
      <c r="I5" s="271"/>
      <c r="J5" s="219"/>
      <c r="M5" s="11" t="s">
        <v>56</v>
      </c>
      <c r="N5" s="98"/>
      <c r="O5" s="30"/>
      <c r="P5" s="30"/>
      <c r="Q5" s="30"/>
      <c r="R5" s="30"/>
      <c r="S5" s="12"/>
    </row>
    <row r="6" spans="1:22" s="10" customFormat="1" ht="24" customHeight="1" thickBot="1">
      <c r="A6" s="255" t="s">
        <v>2</v>
      </c>
      <c r="B6" s="255"/>
      <c r="C6" s="255"/>
      <c r="D6" s="255"/>
      <c r="E6" s="255"/>
      <c r="F6" s="255"/>
      <c r="G6" s="13"/>
      <c r="K6" s="14"/>
      <c r="L6" s="231" t="s">
        <v>4</v>
      </c>
      <c r="M6" s="231"/>
      <c r="N6" s="272"/>
      <c r="O6" s="272"/>
      <c r="P6" s="272"/>
      <c r="Q6" s="272"/>
      <c r="R6" s="272"/>
      <c r="S6" s="272"/>
      <c r="V6" s="3"/>
    </row>
    <row r="7" spans="1:22" ht="24.95" customHeight="1">
      <c r="A7" s="251" t="s">
        <v>3</v>
      </c>
      <c r="B7" s="252"/>
      <c r="C7" s="252"/>
      <c r="D7" s="253"/>
      <c r="E7" s="253"/>
      <c r="F7" s="242">
        <f>O28</f>
        <v>0</v>
      </c>
      <c r="G7" s="242"/>
      <c r="H7" s="243"/>
      <c r="I7" s="244"/>
      <c r="K7" s="15"/>
      <c r="L7" s="231" t="s">
        <v>6</v>
      </c>
      <c r="M7" s="231"/>
      <c r="N7" s="273"/>
      <c r="O7" s="273"/>
      <c r="P7" s="273"/>
      <c r="Q7" s="273"/>
      <c r="R7" s="273"/>
      <c r="S7" s="99"/>
      <c r="V7" s="16"/>
    </row>
    <row r="8" spans="1:22" ht="24.95" customHeight="1">
      <c r="A8" s="236" t="s">
        <v>5</v>
      </c>
      <c r="B8" s="237"/>
      <c r="C8" s="237"/>
      <c r="D8" s="238"/>
      <c r="E8" s="238"/>
      <c r="F8" s="245">
        <f>N28</f>
        <v>0</v>
      </c>
      <c r="G8" s="245"/>
      <c r="H8" s="246"/>
      <c r="I8" s="247"/>
      <c r="K8" s="15"/>
      <c r="L8" s="231" t="s">
        <v>59</v>
      </c>
      <c r="M8" s="231"/>
      <c r="N8" s="272"/>
      <c r="O8" s="272"/>
      <c r="P8" s="272"/>
      <c r="Q8" s="272"/>
      <c r="R8" s="272"/>
      <c r="S8" s="272"/>
    </row>
    <row r="9" spans="1:22" ht="24.95" customHeight="1" thickBot="1">
      <c r="A9" s="239" t="s">
        <v>7</v>
      </c>
      <c r="B9" s="240"/>
      <c r="C9" s="240"/>
      <c r="D9" s="241"/>
      <c r="E9" s="241"/>
      <c r="F9" s="248">
        <f>SUM(F7:I8)</f>
        <v>0</v>
      </c>
      <c r="G9" s="248"/>
      <c r="H9" s="249"/>
      <c r="I9" s="250"/>
      <c r="K9" s="17"/>
      <c r="L9" s="279" t="s">
        <v>27</v>
      </c>
      <c r="M9" s="279"/>
      <c r="N9" s="284"/>
      <c r="O9" s="285"/>
      <c r="P9" s="285"/>
      <c r="Q9" s="285"/>
      <c r="R9" s="100"/>
      <c r="S9" s="100"/>
    </row>
    <row r="10" spans="1:22" ht="15" customHeight="1" thickBot="1">
      <c r="A10" s="280"/>
      <c r="B10" s="280"/>
      <c r="C10" s="280"/>
      <c r="D10" s="280"/>
      <c r="E10" s="280"/>
    </row>
    <row r="11" spans="1:22" s="19" customFormat="1" ht="24" customHeight="1">
      <c r="A11" s="281"/>
      <c r="B11" s="282"/>
      <c r="C11" s="283"/>
      <c r="D11" s="283"/>
      <c r="E11" s="37"/>
      <c r="F11" s="105" t="s">
        <v>11</v>
      </c>
      <c r="G11" s="228" t="s">
        <v>85</v>
      </c>
      <c r="H11" s="228"/>
      <c r="I11" s="228"/>
      <c r="J11" s="228"/>
      <c r="K11" s="106" t="s">
        <v>20</v>
      </c>
      <c r="L11" s="106" t="s">
        <v>86</v>
      </c>
      <c r="M11" s="106" t="s">
        <v>17</v>
      </c>
      <c r="N11" s="106" t="s">
        <v>87</v>
      </c>
      <c r="O11" s="228" t="s">
        <v>88</v>
      </c>
      <c r="P11" s="229"/>
      <c r="Q11" s="229"/>
      <c r="R11" s="229"/>
      <c r="S11" s="230"/>
      <c r="V11" s="3"/>
    </row>
    <row r="12" spans="1:22" ht="24" customHeight="1">
      <c r="A12" s="220" t="s">
        <v>65</v>
      </c>
      <c r="B12" s="221"/>
      <c r="C12" s="221"/>
      <c r="D12" s="221"/>
      <c r="E12" s="222"/>
      <c r="F12" s="111"/>
      <c r="G12" s="274" t="s">
        <v>135</v>
      </c>
      <c r="H12" s="275"/>
      <c r="I12" s="275"/>
      <c r="J12" s="275"/>
      <c r="K12" s="92"/>
      <c r="L12" s="185">
        <v>1</v>
      </c>
      <c r="M12" s="101" t="s">
        <v>12</v>
      </c>
      <c r="N12" s="97"/>
      <c r="O12" s="276">
        <f t="shared" ref="O12" si="0">L12*N12</f>
        <v>0</v>
      </c>
      <c r="P12" s="277"/>
      <c r="Q12" s="277"/>
      <c r="R12" s="277"/>
      <c r="S12" s="278"/>
    </row>
    <row r="13" spans="1:22" ht="24" customHeight="1">
      <c r="A13" s="223" t="s">
        <v>66</v>
      </c>
      <c r="B13" s="224"/>
      <c r="C13" s="224"/>
      <c r="D13" s="224"/>
      <c r="E13" s="225"/>
      <c r="F13" s="112"/>
      <c r="G13" s="286"/>
      <c r="H13" s="287"/>
      <c r="I13" s="287"/>
      <c r="J13" s="287"/>
      <c r="K13" s="93"/>
      <c r="L13" s="186"/>
      <c r="M13" s="102"/>
      <c r="N13" s="94"/>
      <c r="O13" s="276">
        <f t="shared" ref="O13:O21" si="1">L13*N13</f>
        <v>0</v>
      </c>
      <c r="P13" s="277"/>
      <c r="Q13" s="277"/>
      <c r="R13" s="277"/>
      <c r="S13" s="278"/>
    </row>
    <row r="14" spans="1:22" ht="24" customHeight="1">
      <c r="A14" s="226"/>
      <c r="B14" s="224"/>
      <c r="C14" s="224"/>
      <c r="D14" s="224"/>
      <c r="E14" s="225"/>
      <c r="F14" s="112"/>
      <c r="G14" s="286"/>
      <c r="H14" s="287"/>
      <c r="I14" s="287"/>
      <c r="J14" s="287"/>
      <c r="K14" s="93"/>
      <c r="L14" s="186"/>
      <c r="M14" s="102"/>
      <c r="N14" s="94"/>
      <c r="O14" s="276">
        <f t="shared" si="1"/>
        <v>0</v>
      </c>
      <c r="P14" s="277"/>
      <c r="Q14" s="277"/>
      <c r="R14" s="277"/>
      <c r="S14" s="278"/>
    </row>
    <row r="15" spans="1:22" ht="24" customHeight="1">
      <c r="A15" s="206" t="s">
        <v>67</v>
      </c>
      <c r="B15" s="207"/>
      <c r="C15" s="207"/>
      <c r="D15" s="207"/>
      <c r="E15" s="208"/>
      <c r="F15" s="112"/>
      <c r="G15" s="286"/>
      <c r="H15" s="287"/>
      <c r="I15" s="287"/>
      <c r="J15" s="287"/>
      <c r="K15" s="93"/>
      <c r="L15" s="186"/>
      <c r="M15" s="102"/>
      <c r="N15" s="94"/>
      <c r="O15" s="276">
        <f t="shared" si="1"/>
        <v>0</v>
      </c>
      <c r="P15" s="277"/>
      <c r="Q15" s="277"/>
      <c r="R15" s="277"/>
      <c r="S15" s="278"/>
    </row>
    <row r="16" spans="1:22" ht="24" customHeight="1">
      <c r="A16" s="209"/>
      <c r="B16" s="210"/>
      <c r="C16" s="210"/>
      <c r="D16" s="210"/>
      <c r="E16" s="211"/>
      <c r="F16" s="112"/>
      <c r="G16" s="286"/>
      <c r="H16" s="287"/>
      <c r="I16" s="287"/>
      <c r="J16" s="287"/>
      <c r="K16" s="93"/>
      <c r="L16" s="186"/>
      <c r="M16" s="102"/>
      <c r="N16" s="94"/>
      <c r="O16" s="276">
        <f t="shared" si="1"/>
        <v>0</v>
      </c>
      <c r="P16" s="277"/>
      <c r="Q16" s="277"/>
      <c r="R16" s="277"/>
      <c r="S16" s="278"/>
    </row>
    <row r="17" spans="1:22" ht="24" customHeight="1">
      <c r="A17" s="206" t="s">
        <v>68</v>
      </c>
      <c r="B17" s="207"/>
      <c r="C17" s="207"/>
      <c r="D17" s="207"/>
      <c r="E17" s="208"/>
      <c r="F17" s="112"/>
      <c r="G17" s="286"/>
      <c r="H17" s="287"/>
      <c r="I17" s="287"/>
      <c r="J17" s="287"/>
      <c r="K17" s="93"/>
      <c r="L17" s="186"/>
      <c r="M17" s="102"/>
      <c r="N17" s="94"/>
      <c r="O17" s="276">
        <f t="shared" si="1"/>
        <v>0</v>
      </c>
      <c r="P17" s="277"/>
      <c r="Q17" s="277"/>
      <c r="R17" s="277"/>
      <c r="S17" s="278"/>
    </row>
    <row r="18" spans="1:22" ht="24" customHeight="1">
      <c r="A18" s="209"/>
      <c r="B18" s="210"/>
      <c r="C18" s="210"/>
      <c r="D18" s="210"/>
      <c r="E18" s="211"/>
      <c r="F18" s="112"/>
      <c r="G18" s="286"/>
      <c r="H18" s="287"/>
      <c r="I18" s="287"/>
      <c r="J18" s="287"/>
      <c r="K18" s="93"/>
      <c r="L18" s="186"/>
      <c r="M18" s="102"/>
      <c r="N18" s="94"/>
      <c r="O18" s="276">
        <f t="shared" si="1"/>
        <v>0</v>
      </c>
      <c r="P18" s="277"/>
      <c r="Q18" s="277"/>
      <c r="R18" s="277"/>
      <c r="S18" s="278"/>
    </row>
    <row r="19" spans="1:22" ht="24" customHeight="1">
      <c r="A19" s="206" t="s">
        <v>81</v>
      </c>
      <c r="B19" s="207"/>
      <c r="C19" s="207"/>
      <c r="D19" s="207"/>
      <c r="E19" s="208"/>
      <c r="F19" s="112"/>
      <c r="G19" s="286"/>
      <c r="H19" s="287"/>
      <c r="I19" s="287"/>
      <c r="J19" s="287"/>
      <c r="K19" s="93"/>
      <c r="L19" s="186"/>
      <c r="M19" s="102"/>
      <c r="N19" s="94"/>
      <c r="O19" s="276">
        <f t="shared" si="1"/>
        <v>0</v>
      </c>
      <c r="P19" s="277"/>
      <c r="Q19" s="277"/>
      <c r="R19" s="277"/>
      <c r="S19" s="278"/>
    </row>
    <row r="20" spans="1:22" ht="24" customHeight="1">
      <c r="A20" s="209"/>
      <c r="B20" s="210"/>
      <c r="C20" s="210"/>
      <c r="D20" s="210"/>
      <c r="E20" s="211"/>
      <c r="F20" s="112"/>
      <c r="G20" s="286"/>
      <c r="H20" s="287"/>
      <c r="I20" s="287"/>
      <c r="J20" s="287"/>
      <c r="K20" s="93"/>
      <c r="L20" s="186"/>
      <c r="M20" s="102"/>
      <c r="N20" s="94"/>
      <c r="O20" s="276">
        <f t="shared" si="1"/>
        <v>0</v>
      </c>
      <c r="P20" s="277"/>
      <c r="Q20" s="277"/>
      <c r="R20" s="277"/>
      <c r="S20" s="278"/>
    </row>
    <row r="21" spans="1:22" ht="24" customHeight="1" thickBot="1">
      <c r="A21" s="209"/>
      <c r="B21" s="210"/>
      <c r="C21" s="210"/>
      <c r="D21" s="210"/>
      <c r="E21" s="211"/>
      <c r="F21" s="113"/>
      <c r="G21" s="288"/>
      <c r="H21" s="289"/>
      <c r="I21" s="289"/>
      <c r="J21" s="289"/>
      <c r="K21" s="95"/>
      <c r="L21" s="187"/>
      <c r="M21" s="103"/>
      <c r="N21" s="96"/>
      <c r="O21" s="290">
        <f t="shared" si="1"/>
        <v>0</v>
      </c>
      <c r="P21" s="291"/>
      <c r="Q21" s="291"/>
      <c r="R21" s="291"/>
      <c r="S21" s="292"/>
    </row>
    <row r="22" spans="1:22" ht="24" customHeight="1" thickTop="1" thickBot="1">
      <c r="A22" s="201" t="s">
        <v>71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3"/>
      <c r="O22" s="265">
        <f>SUM(O12:S21)</f>
        <v>0</v>
      </c>
      <c r="P22" s="266"/>
      <c r="Q22" s="266"/>
      <c r="R22" s="266"/>
      <c r="S22" s="267"/>
    </row>
    <row r="23" spans="1:22" ht="12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</row>
    <row r="24" spans="1:22" ht="17.25" customHeight="1">
      <c r="A24" s="41"/>
      <c r="B24" s="41"/>
      <c r="C24" s="41"/>
      <c r="D24" s="41"/>
      <c r="E24" s="41"/>
      <c r="H24" s="22"/>
      <c r="I24" s="23"/>
      <c r="L24" s="204" t="s">
        <v>50</v>
      </c>
      <c r="M24" s="205"/>
      <c r="N24" s="36" t="s">
        <v>18</v>
      </c>
      <c r="O24" s="204" t="s">
        <v>48</v>
      </c>
      <c r="P24" s="268"/>
      <c r="Q24" s="268"/>
      <c r="R24" s="268"/>
      <c r="S24" s="269"/>
    </row>
    <row r="25" spans="1:22" ht="17.25" customHeight="1">
      <c r="A25" s="42"/>
      <c r="B25" s="42"/>
      <c r="C25" s="38"/>
      <c r="D25" s="6"/>
      <c r="E25" s="40"/>
      <c r="F25" s="23"/>
      <c r="G25" s="23"/>
      <c r="H25" s="39"/>
      <c r="I25" s="23"/>
      <c r="L25" s="61" t="s">
        <v>21</v>
      </c>
      <c r="M25" s="62"/>
      <c r="N25" s="120">
        <f>O25*0.1</f>
        <v>0</v>
      </c>
      <c r="O25" s="193">
        <f>SUMIF(K12:K21,"",O12:S21)</f>
        <v>0</v>
      </c>
      <c r="P25" s="194"/>
      <c r="Q25" s="194"/>
      <c r="R25" s="194"/>
      <c r="S25" s="195"/>
    </row>
    <row r="26" spans="1:22" ht="17.25" customHeight="1">
      <c r="A26" s="42"/>
      <c r="B26" s="42"/>
      <c r="C26" s="38"/>
      <c r="D26" s="6"/>
      <c r="E26" s="40"/>
      <c r="F26" s="23"/>
      <c r="G26" s="23"/>
      <c r="H26" s="6"/>
      <c r="I26" s="23"/>
      <c r="L26" s="61" t="s">
        <v>22</v>
      </c>
      <c r="M26" s="63" t="s">
        <v>19</v>
      </c>
      <c r="N26" s="120">
        <f>O26*0.08</f>
        <v>0</v>
      </c>
      <c r="O26" s="193">
        <f>SUMIF(K12:K21,"※",O12:S21)</f>
        <v>0</v>
      </c>
      <c r="P26" s="194"/>
      <c r="Q26" s="194"/>
      <c r="R26" s="194"/>
      <c r="S26" s="195"/>
    </row>
    <row r="27" spans="1:22" ht="17.25" customHeight="1">
      <c r="A27" s="42"/>
      <c r="B27" s="42"/>
      <c r="C27" s="38"/>
      <c r="D27" s="6"/>
      <c r="E27" s="40"/>
      <c r="F27" s="23"/>
      <c r="G27" s="23"/>
      <c r="H27" s="6"/>
      <c r="I27" s="23"/>
      <c r="L27" s="61" t="s">
        <v>46</v>
      </c>
      <c r="M27" s="63" t="s">
        <v>45</v>
      </c>
      <c r="N27" s="120">
        <v>0</v>
      </c>
      <c r="O27" s="193">
        <f>SUMIF(K12:K21,"―",O12:S21)</f>
        <v>0</v>
      </c>
      <c r="P27" s="194"/>
      <c r="Q27" s="194"/>
      <c r="R27" s="194"/>
      <c r="S27" s="195"/>
    </row>
    <row r="28" spans="1:22" ht="17.25" customHeight="1">
      <c r="L28" s="258" t="s">
        <v>25</v>
      </c>
      <c r="M28" s="259"/>
      <c r="N28" s="120">
        <f>SUM(N25:N27)</f>
        <v>0</v>
      </c>
      <c r="O28" s="193">
        <f>SUM(O25:S27)</f>
        <v>0</v>
      </c>
      <c r="P28" s="194"/>
      <c r="Q28" s="194"/>
      <c r="R28" s="194"/>
      <c r="S28" s="195"/>
      <c r="V28" s="16"/>
    </row>
    <row r="30" spans="1:22" ht="17.100000000000001" customHeight="1"/>
  </sheetData>
  <sheetProtection algorithmName="SHA-512" hashValue="vv/URl5Bc2AYWCOdPRrcPDxshQTYwd3QYKqrJDIk/ugvMfdoiFo72jGQBXqHL6wDoHUfiiiA8LEEuIist8fhpA==" saltValue="2Zip05Shnp24QrN7MJyRLA==" spinCount="100000" sheet="1" objects="1" scenarios="1" formatCells="0" selectLockedCells="1"/>
  <mergeCells count="60">
    <mergeCell ref="O27:S27"/>
    <mergeCell ref="L28:M28"/>
    <mergeCell ref="O28:S28"/>
    <mergeCell ref="A12:E12"/>
    <mergeCell ref="A15:E16"/>
    <mergeCell ref="A17:E18"/>
    <mergeCell ref="A13:E14"/>
    <mergeCell ref="L24:M24"/>
    <mergeCell ref="O24:S24"/>
    <mergeCell ref="O25:S25"/>
    <mergeCell ref="O26:S26"/>
    <mergeCell ref="G21:J21"/>
    <mergeCell ref="O21:S21"/>
    <mergeCell ref="A22:N22"/>
    <mergeCell ref="O22:S22"/>
    <mergeCell ref="A19:E21"/>
    <mergeCell ref="G19:J19"/>
    <mergeCell ref="O19:S19"/>
    <mergeCell ref="G20:J20"/>
    <mergeCell ref="O20:S20"/>
    <mergeCell ref="G17:J17"/>
    <mergeCell ref="O17:S17"/>
    <mergeCell ref="G18:J18"/>
    <mergeCell ref="O18:S18"/>
    <mergeCell ref="G15:J15"/>
    <mergeCell ref="O15:S15"/>
    <mergeCell ref="G16:J16"/>
    <mergeCell ref="O16:S16"/>
    <mergeCell ref="G13:J13"/>
    <mergeCell ref="O13:S13"/>
    <mergeCell ref="G14:J14"/>
    <mergeCell ref="O14:S14"/>
    <mergeCell ref="G12:J12"/>
    <mergeCell ref="O12:S12"/>
    <mergeCell ref="A8:E8"/>
    <mergeCell ref="F8:I8"/>
    <mergeCell ref="L8:M8"/>
    <mergeCell ref="N8:S8"/>
    <mergeCell ref="A9:E9"/>
    <mergeCell ref="F9:I9"/>
    <mergeCell ref="L9:M9"/>
    <mergeCell ref="A10:E10"/>
    <mergeCell ref="A11:B11"/>
    <mergeCell ref="C11:D11"/>
    <mergeCell ref="G11:J11"/>
    <mergeCell ref="O11:S11"/>
    <mergeCell ref="N9:Q9"/>
    <mergeCell ref="A6:F6"/>
    <mergeCell ref="L6:M6"/>
    <mergeCell ref="N6:S6"/>
    <mergeCell ref="A7:E7"/>
    <mergeCell ref="F7:I7"/>
    <mergeCell ref="L7:M7"/>
    <mergeCell ref="N7:R7"/>
    <mergeCell ref="A1:S1"/>
    <mergeCell ref="A2:I3"/>
    <mergeCell ref="A4:D5"/>
    <mergeCell ref="E4:I5"/>
    <mergeCell ref="J4:J5"/>
    <mergeCell ref="O4:P4"/>
  </mergeCells>
  <phoneticPr fontId="1"/>
  <dataValidations disablePrompts="1" count="3">
    <dataValidation type="list" allowBlank="1" showInputMessage="1" showErrorMessage="1" sqref="H26:H27" xr:uid="{F8773BEF-AD87-4AB3-AACC-92DDFACD7132}">
      <formula1>$W$28</formula1>
    </dataValidation>
    <dataValidation type="list" allowBlank="1" showInputMessage="1" showErrorMessage="1" sqref="C25:C27" xr:uid="{FD6DA8E4-D394-4DA5-B819-D1962D902554}">
      <formula1>$V$28</formula1>
    </dataValidation>
    <dataValidation type="list" allowBlank="1" showInputMessage="1" showErrorMessage="1" sqref="K12:K21" xr:uid="{A986ED8F-5111-440C-B0F0-972C60577F0D}">
      <formula1>$M$26:$M$27</formula1>
    </dataValidation>
  </dataValidations>
  <pageMargins left="0.59055118110236227" right="0.39370078740157483" top="0.47244094488188981" bottom="0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FB27-72E6-4566-BB2C-8183059B1BC7}">
  <sheetPr>
    <tabColor rgb="FF0066FF"/>
  </sheetPr>
  <dimension ref="A1:AU129"/>
  <sheetViews>
    <sheetView showZeros="0" zoomScale="70" zoomScaleNormal="70" workbookViewId="0">
      <selection activeCell="B30" sqref="B30:B31"/>
    </sheetView>
  </sheetViews>
  <sheetFormatPr defaultColWidth="10.375" defaultRowHeight="13.15" customHeight="1"/>
  <cols>
    <col min="1" max="1" width="24.75" style="69" customWidth="1"/>
    <col min="2" max="2" width="15.125" style="69" customWidth="1"/>
    <col min="3" max="3" width="5.875" style="69" customWidth="1"/>
    <col min="4" max="4" width="11.25" style="69" customWidth="1"/>
    <col min="5" max="5" width="17.625" style="69" customWidth="1"/>
    <col min="6" max="6" width="15.125" style="69" customWidth="1"/>
    <col min="7" max="7" width="17.625" style="69" customWidth="1"/>
    <col min="8" max="8" width="15.125" style="69" customWidth="1"/>
    <col min="9" max="9" width="17.625" style="69" customWidth="1"/>
    <col min="10" max="10" width="15.125" style="69" customWidth="1"/>
    <col min="11" max="11" width="13.625" style="69" customWidth="1"/>
    <col min="12" max="12" width="4.125" style="69" customWidth="1"/>
    <col min="13" max="13" width="2.5" style="69" customWidth="1"/>
    <col min="14" max="16" width="3.625" style="69" customWidth="1"/>
    <col min="17" max="17" width="5.625" style="69" customWidth="1"/>
    <col min="18" max="18" width="7.625" style="69" customWidth="1"/>
    <col min="19" max="19" width="5.625" style="1" customWidth="1"/>
    <col min="20" max="20" width="8.5" style="69" customWidth="1"/>
    <col min="21" max="21" width="11.875" style="69" customWidth="1"/>
    <col min="22" max="16384" width="10.375" style="69"/>
  </cols>
  <sheetData>
    <row r="1" spans="1:47" ht="26.25" customHeight="1" thickBot="1">
      <c r="B1" s="147"/>
      <c r="C1" s="147"/>
      <c r="D1" s="147"/>
      <c r="E1" s="147"/>
      <c r="F1" s="333" t="s">
        <v>128</v>
      </c>
      <c r="G1" s="334"/>
      <c r="H1" s="334"/>
      <c r="I1" s="147"/>
      <c r="J1" s="147"/>
      <c r="K1" s="147"/>
      <c r="L1" s="147"/>
      <c r="M1" s="147"/>
      <c r="N1" s="147"/>
      <c r="O1" s="147"/>
      <c r="P1" s="147"/>
      <c r="Q1" s="147"/>
      <c r="S1" s="172"/>
    </row>
    <row r="2" spans="1:47" ht="30.75" customHeight="1" thickTop="1">
      <c r="A2" s="148"/>
      <c r="B2" s="71"/>
      <c r="D2" s="149"/>
      <c r="E2" s="150"/>
      <c r="F2" s="157" t="s">
        <v>90</v>
      </c>
      <c r="G2" s="335">
        <f>'請求書（提出用）'!E4</f>
        <v>0</v>
      </c>
      <c r="H2" s="335"/>
      <c r="I2" s="149"/>
      <c r="K2" s="48" t="s">
        <v>62</v>
      </c>
      <c r="L2" s="308" t="str">
        <f>'請求書入力用（貴社控）'!O3&amp;'請求書入力用（貴社控）'!P3</f>
        <v>2024</v>
      </c>
      <c r="M2" s="308"/>
      <c r="N2" s="121" t="s">
        <v>0</v>
      </c>
      <c r="O2" s="151">
        <f>'請求書入力用（貴社控）'!R3</f>
        <v>2</v>
      </c>
      <c r="P2" s="305" t="s">
        <v>61</v>
      </c>
      <c r="Q2" s="305"/>
      <c r="S2" s="172"/>
    </row>
    <row r="3" spans="1:47" ht="9" customHeight="1" thickBo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S3" s="173"/>
    </row>
    <row r="4" spans="1:47" s="72" customFormat="1" ht="22.5" customHeight="1">
      <c r="A4" s="336" t="s">
        <v>91</v>
      </c>
      <c r="B4" s="311" t="s">
        <v>92</v>
      </c>
      <c r="C4" s="311"/>
      <c r="D4" s="311"/>
      <c r="E4" s="311"/>
      <c r="F4" s="320" t="s">
        <v>93</v>
      </c>
      <c r="G4" s="320"/>
      <c r="H4" s="320" t="s">
        <v>94</v>
      </c>
      <c r="I4" s="320"/>
      <c r="J4" s="320" t="s">
        <v>113</v>
      </c>
      <c r="K4" s="320"/>
      <c r="L4" s="321"/>
      <c r="M4" s="311" t="s">
        <v>95</v>
      </c>
      <c r="N4" s="311"/>
      <c r="O4" s="311"/>
      <c r="P4" s="311"/>
      <c r="Q4" s="312"/>
      <c r="R4" s="176"/>
      <c r="S4" s="174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</row>
    <row r="5" spans="1:47" s="72" customFormat="1" ht="27" customHeight="1">
      <c r="A5" s="337"/>
      <c r="B5" s="171" t="s">
        <v>96</v>
      </c>
      <c r="C5" s="171" t="s">
        <v>17</v>
      </c>
      <c r="D5" s="171" t="s">
        <v>97</v>
      </c>
      <c r="E5" s="171" t="s">
        <v>98</v>
      </c>
      <c r="F5" s="171" t="s">
        <v>96</v>
      </c>
      <c r="G5" s="171" t="s">
        <v>98</v>
      </c>
      <c r="H5" s="171" t="s">
        <v>96</v>
      </c>
      <c r="I5" s="171" t="s">
        <v>98</v>
      </c>
      <c r="J5" s="171" t="s">
        <v>96</v>
      </c>
      <c r="K5" s="313" t="s">
        <v>98</v>
      </c>
      <c r="L5" s="322"/>
      <c r="M5" s="313"/>
      <c r="N5" s="313"/>
      <c r="O5" s="313"/>
      <c r="P5" s="313"/>
      <c r="Q5" s="314"/>
      <c r="R5" s="176"/>
      <c r="S5" s="174"/>
      <c r="T5" s="176"/>
      <c r="U5" s="177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</row>
    <row r="6" spans="1:47" ht="18" customHeight="1">
      <c r="A6" s="328"/>
      <c r="B6" s="326"/>
      <c r="C6" s="329"/>
      <c r="D6" s="332"/>
      <c r="E6" s="323">
        <f>B6*D6</f>
        <v>0</v>
      </c>
      <c r="F6" s="326"/>
      <c r="G6" s="323">
        <f>D6*F6</f>
        <v>0</v>
      </c>
      <c r="H6" s="326"/>
      <c r="I6" s="323">
        <f>D6*H6</f>
        <v>0</v>
      </c>
      <c r="J6" s="327">
        <f>F6-H6</f>
        <v>0</v>
      </c>
      <c r="K6" s="323">
        <f>G6-I6</f>
        <v>0</v>
      </c>
      <c r="L6" s="324"/>
      <c r="M6" s="315"/>
      <c r="N6" s="315"/>
      <c r="O6" s="315"/>
      <c r="P6" s="315"/>
      <c r="Q6" s="316"/>
      <c r="U6" s="178"/>
    </row>
    <row r="7" spans="1:47" ht="18" customHeight="1">
      <c r="A7" s="328"/>
      <c r="B7" s="326"/>
      <c r="C7" s="329"/>
      <c r="D7" s="332"/>
      <c r="E7" s="323"/>
      <c r="F7" s="331"/>
      <c r="G7" s="323"/>
      <c r="H7" s="326"/>
      <c r="I7" s="323"/>
      <c r="J7" s="325"/>
      <c r="K7" s="325"/>
      <c r="L7" s="324"/>
      <c r="M7" s="315"/>
      <c r="N7" s="315"/>
      <c r="O7" s="315"/>
      <c r="P7" s="315"/>
      <c r="Q7" s="316"/>
      <c r="S7" s="175"/>
      <c r="U7" s="178"/>
    </row>
    <row r="8" spans="1:47" ht="18" customHeight="1">
      <c r="A8" s="328"/>
      <c r="B8" s="326"/>
      <c r="C8" s="329"/>
      <c r="D8" s="332"/>
      <c r="E8" s="323">
        <f>B8*D8</f>
        <v>0</v>
      </c>
      <c r="F8" s="326"/>
      <c r="G8" s="323">
        <f>D8*F8</f>
        <v>0</v>
      </c>
      <c r="H8" s="326"/>
      <c r="I8" s="323">
        <f>D8*H8</f>
        <v>0</v>
      </c>
      <c r="J8" s="327">
        <f>F8-H8</f>
        <v>0</v>
      </c>
      <c r="K8" s="323">
        <f>G8-I8</f>
        <v>0</v>
      </c>
      <c r="L8" s="324"/>
      <c r="M8" s="315"/>
      <c r="N8" s="315"/>
      <c r="O8" s="315"/>
      <c r="P8" s="315"/>
      <c r="Q8" s="316"/>
      <c r="U8" s="178"/>
    </row>
    <row r="9" spans="1:47" ht="18" customHeight="1">
      <c r="A9" s="328"/>
      <c r="B9" s="326"/>
      <c r="C9" s="329"/>
      <c r="D9" s="332"/>
      <c r="E9" s="323"/>
      <c r="F9" s="331"/>
      <c r="G9" s="323"/>
      <c r="H9" s="326"/>
      <c r="I9" s="323"/>
      <c r="J9" s="325"/>
      <c r="K9" s="325"/>
      <c r="L9" s="324"/>
      <c r="M9" s="315"/>
      <c r="N9" s="315"/>
      <c r="O9" s="315"/>
      <c r="P9" s="315"/>
      <c r="Q9" s="316"/>
      <c r="U9" s="178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</row>
    <row r="10" spans="1:47" ht="18" customHeight="1">
      <c r="A10" s="328"/>
      <c r="B10" s="326"/>
      <c r="C10" s="329"/>
      <c r="D10" s="332"/>
      <c r="E10" s="323">
        <f>B10*D10</f>
        <v>0</v>
      </c>
      <c r="F10" s="326"/>
      <c r="G10" s="323">
        <f>D10*F10</f>
        <v>0</v>
      </c>
      <c r="H10" s="326"/>
      <c r="I10" s="323">
        <f>D10*H10</f>
        <v>0</v>
      </c>
      <c r="J10" s="327">
        <f t="shared" ref="J10:K10" si="0">F10-H10</f>
        <v>0</v>
      </c>
      <c r="K10" s="323">
        <f t="shared" si="0"/>
        <v>0</v>
      </c>
      <c r="L10" s="324"/>
      <c r="M10" s="315"/>
      <c r="N10" s="315"/>
      <c r="O10" s="315"/>
      <c r="P10" s="315"/>
      <c r="Q10" s="316"/>
      <c r="U10" s="178"/>
    </row>
    <row r="11" spans="1:47" ht="18" customHeight="1">
      <c r="A11" s="328"/>
      <c r="B11" s="326"/>
      <c r="C11" s="329"/>
      <c r="D11" s="332"/>
      <c r="E11" s="323"/>
      <c r="F11" s="331"/>
      <c r="G11" s="323"/>
      <c r="H11" s="326"/>
      <c r="I11" s="323"/>
      <c r="J11" s="325"/>
      <c r="K11" s="325"/>
      <c r="L11" s="324"/>
      <c r="M11" s="315"/>
      <c r="N11" s="315"/>
      <c r="O11" s="315"/>
      <c r="P11" s="315"/>
      <c r="Q11" s="316"/>
      <c r="U11" s="178"/>
    </row>
    <row r="12" spans="1:47" ht="18" customHeight="1">
      <c r="A12" s="328"/>
      <c r="B12" s="326"/>
      <c r="C12" s="329"/>
      <c r="D12" s="332"/>
      <c r="E12" s="323">
        <f>B12*D12</f>
        <v>0</v>
      </c>
      <c r="F12" s="326"/>
      <c r="G12" s="323">
        <f>D12*F12</f>
        <v>0</v>
      </c>
      <c r="H12" s="326"/>
      <c r="I12" s="323">
        <f>D12*H12</f>
        <v>0</v>
      </c>
      <c r="J12" s="327">
        <f t="shared" ref="J12:K12" si="1">F12-H12</f>
        <v>0</v>
      </c>
      <c r="K12" s="323">
        <f t="shared" si="1"/>
        <v>0</v>
      </c>
      <c r="L12" s="324"/>
      <c r="M12" s="315"/>
      <c r="N12" s="315"/>
      <c r="O12" s="315"/>
      <c r="P12" s="315"/>
      <c r="Q12" s="316"/>
      <c r="U12" s="178"/>
    </row>
    <row r="13" spans="1:47" ht="18" customHeight="1">
      <c r="A13" s="328"/>
      <c r="B13" s="326"/>
      <c r="C13" s="329"/>
      <c r="D13" s="332"/>
      <c r="E13" s="323"/>
      <c r="F13" s="331"/>
      <c r="G13" s="323"/>
      <c r="H13" s="326"/>
      <c r="I13" s="323"/>
      <c r="J13" s="325"/>
      <c r="K13" s="325"/>
      <c r="L13" s="324"/>
      <c r="M13" s="315"/>
      <c r="N13" s="315"/>
      <c r="O13" s="315"/>
      <c r="P13" s="315"/>
      <c r="Q13" s="316"/>
    </row>
    <row r="14" spans="1:47" ht="18" customHeight="1">
      <c r="A14" s="328"/>
      <c r="B14" s="326"/>
      <c r="C14" s="329"/>
      <c r="D14" s="330"/>
      <c r="E14" s="323">
        <f>B14*D14</f>
        <v>0</v>
      </c>
      <c r="F14" s="326"/>
      <c r="G14" s="323">
        <f>D14*F14</f>
        <v>0</v>
      </c>
      <c r="H14" s="326"/>
      <c r="I14" s="323">
        <f>D14*H14</f>
        <v>0</v>
      </c>
      <c r="J14" s="327">
        <f t="shared" ref="J14:K14" si="2">F14-H14</f>
        <v>0</v>
      </c>
      <c r="K14" s="323">
        <f t="shared" si="2"/>
        <v>0</v>
      </c>
      <c r="L14" s="324"/>
      <c r="M14" s="315"/>
      <c r="N14" s="315"/>
      <c r="O14" s="315"/>
      <c r="P14" s="315"/>
      <c r="Q14" s="316"/>
    </row>
    <row r="15" spans="1:47" ht="18" customHeight="1">
      <c r="A15" s="328"/>
      <c r="B15" s="326"/>
      <c r="C15" s="329"/>
      <c r="D15" s="330"/>
      <c r="E15" s="323"/>
      <c r="F15" s="331"/>
      <c r="G15" s="323"/>
      <c r="H15" s="326"/>
      <c r="I15" s="323"/>
      <c r="J15" s="325"/>
      <c r="K15" s="325"/>
      <c r="L15" s="324"/>
      <c r="M15" s="315"/>
      <c r="N15" s="315"/>
      <c r="O15" s="315"/>
      <c r="P15" s="315"/>
      <c r="Q15" s="316"/>
    </row>
    <row r="16" spans="1:47" ht="18" customHeight="1">
      <c r="A16" s="328"/>
      <c r="B16" s="326"/>
      <c r="C16" s="329"/>
      <c r="D16" s="330"/>
      <c r="E16" s="323">
        <f>B16*D16</f>
        <v>0</v>
      </c>
      <c r="F16" s="326"/>
      <c r="G16" s="323">
        <f>D16*F16</f>
        <v>0</v>
      </c>
      <c r="H16" s="326"/>
      <c r="I16" s="323">
        <f>D16*H16</f>
        <v>0</v>
      </c>
      <c r="J16" s="327">
        <f t="shared" ref="J16:K16" si="3">F16-H16</f>
        <v>0</v>
      </c>
      <c r="K16" s="323">
        <f t="shared" si="3"/>
        <v>0</v>
      </c>
      <c r="L16" s="324"/>
      <c r="M16" s="315"/>
      <c r="N16" s="315"/>
      <c r="O16" s="315"/>
      <c r="P16" s="315"/>
      <c r="Q16" s="316"/>
    </row>
    <row r="17" spans="1:19" ht="18" customHeight="1">
      <c r="A17" s="328"/>
      <c r="B17" s="326"/>
      <c r="C17" s="329"/>
      <c r="D17" s="330"/>
      <c r="E17" s="323"/>
      <c r="F17" s="331"/>
      <c r="G17" s="323"/>
      <c r="H17" s="326"/>
      <c r="I17" s="323"/>
      <c r="J17" s="325"/>
      <c r="K17" s="325"/>
      <c r="L17" s="324"/>
      <c r="M17" s="315"/>
      <c r="N17" s="315"/>
      <c r="O17" s="315"/>
      <c r="P17" s="315"/>
      <c r="Q17" s="316"/>
    </row>
    <row r="18" spans="1:19" ht="18" customHeight="1">
      <c r="A18" s="328"/>
      <c r="B18" s="326"/>
      <c r="C18" s="329"/>
      <c r="D18" s="330"/>
      <c r="E18" s="323">
        <f>B18*D18</f>
        <v>0</v>
      </c>
      <c r="F18" s="326"/>
      <c r="G18" s="323">
        <f>D18*F18</f>
        <v>0</v>
      </c>
      <c r="H18" s="326"/>
      <c r="I18" s="323">
        <f>D18*H18</f>
        <v>0</v>
      </c>
      <c r="J18" s="327">
        <f t="shared" ref="J18:K18" si="4">F18-H18</f>
        <v>0</v>
      </c>
      <c r="K18" s="323">
        <f t="shared" si="4"/>
        <v>0</v>
      </c>
      <c r="L18" s="324"/>
      <c r="M18" s="315"/>
      <c r="N18" s="315"/>
      <c r="O18" s="315"/>
      <c r="P18" s="315"/>
      <c r="Q18" s="316"/>
    </row>
    <row r="19" spans="1:19" ht="18" customHeight="1">
      <c r="A19" s="328"/>
      <c r="B19" s="326"/>
      <c r="C19" s="329"/>
      <c r="D19" s="330"/>
      <c r="E19" s="323"/>
      <c r="F19" s="331"/>
      <c r="G19" s="323"/>
      <c r="H19" s="326"/>
      <c r="I19" s="323"/>
      <c r="J19" s="325"/>
      <c r="K19" s="325"/>
      <c r="L19" s="324"/>
      <c r="M19" s="315"/>
      <c r="N19" s="315"/>
      <c r="O19" s="315"/>
      <c r="P19" s="315"/>
      <c r="Q19" s="316"/>
    </row>
    <row r="20" spans="1:19" ht="18" customHeight="1">
      <c r="A20" s="328"/>
      <c r="B20" s="326"/>
      <c r="C20" s="329"/>
      <c r="D20" s="330"/>
      <c r="E20" s="323">
        <f>B20*D20</f>
        <v>0</v>
      </c>
      <c r="F20" s="326"/>
      <c r="G20" s="323">
        <f>D20*F20</f>
        <v>0</v>
      </c>
      <c r="H20" s="326"/>
      <c r="I20" s="323">
        <f>D20*H20</f>
        <v>0</v>
      </c>
      <c r="J20" s="327">
        <f t="shared" ref="J20:K20" si="5">F20-H20</f>
        <v>0</v>
      </c>
      <c r="K20" s="323">
        <f t="shared" si="5"/>
        <v>0</v>
      </c>
      <c r="L20" s="324"/>
      <c r="M20" s="315"/>
      <c r="N20" s="315"/>
      <c r="O20" s="315"/>
      <c r="P20" s="315"/>
      <c r="Q20" s="316"/>
    </row>
    <row r="21" spans="1:19" ht="18" customHeight="1">
      <c r="A21" s="328"/>
      <c r="B21" s="326"/>
      <c r="C21" s="329"/>
      <c r="D21" s="330"/>
      <c r="E21" s="323"/>
      <c r="F21" s="331"/>
      <c r="G21" s="323"/>
      <c r="H21" s="326"/>
      <c r="I21" s="323"/>
      <c r="J21" s="325"/>
      <c r="K21" s="325"/>
      <c r="L21" s="324"/>
      <c r="M21" s="315"/>
      <c r="N21" s="315"/>
      <c r="O21" s="315"/>
      <c r="P21" s="315"/>
      <c r="Q21" s="316"/>
    </row>
    <row r="22" spans="1:19" ht="18" customHeight="1">
      <c r="A22" s="328"/>
      <c r="B22" s="326"/>
      <c r="C22" s="329"/>
      <c r="D22" s="330"/>
      <c r="E22" s="323">
        <f>B22*D22</f>
        <v>0</v>
      </c>
      <c r="F22" s="326"/>
      <c r="G22" s="323">
        <f>D22*F22</f>
        <v>0</v>
      </c>
      <c r="H22" s="326"/>
      <c r="I22" s="323">
        <f>D22*H22</f>
        <v>0</v>
      </c>
      <c r="J22" s="327">
        <f t="shared" ref="J22:K22" si="6">F22-H22</f>
        <v>0</v>
      </c>
      <c r="K22" s="323">
        <f t="shared" si="6"/>
        <v>0</v>
      </c>
      <c r="L22" s="324"/>
      <c r="M22" s="315"/>
      <c r="N22" s="315"/>
      <c r="O22" s="315"/>
      <c r="P22" s="315"/>
      <c r="Q22" s="316"/>
    </row>
    <row r="23" spans="1:19" ht="18" customHeight="1">
      <c r="A23" s="328"/>
      <c r="B23" s="326"/>
      <c r="C23" s="329"/>
      <c r="D23" s="330"/>
      <c r="E23" s="323"/>
      <c r="F23" s="326"/>
      <c r="G23" s="323"/>
      <c r="H23" s="326"/>
      <c r="I23" s="323"/>
      <c r="J23" s="325"/>
      <c r="K23" s="325"/>
      <c r="L23" s="324"/>
      <c r="M23" s="315"/>
      <c r="N23" s="315"/>
      <c r="O23" s="315"/>
      <c r="P23" s="315"/>
      <c r="Q23" s="316"/>
    </row>
    <row r="24" spans="1:19" ht="18" customHeight="1">
      <c r="A24" s="328"/>
      <c r="B24" s="326"/>
      <c r="C24" s="329"/>
      <c r="D24" s="330"/>
      <c r="E24" s="323">
        <f>B24*D24</f>
        <v>0</v>
      </c>
      <c r="F24" s="326"/>
      <c r="G24" s="323">
        <f>D24*F24</f>
        <v>0</v>
      </c>
      <c r="H24" s="326"/>
      <c r="I24" s="323">
        <f>D24*H24</f>
        <v>0</v>
      </c>
      <c r="J24" s="327">
        <f t="shared" ref="J24:K24" si="7">F24-H24</f>
        <v>0</v>
      </c>
      <c r="K24" s="323">
        <f t="shared" si="7"/>
        <v>0</v>
      </c>
      <c r="L24" s="324"/>
      <c r="M24" s="315"/>
      <c r="N24" s="315"/>
      <c r="O24" s="315"/>
      <c r="P24" s="315"/>
      <c r="Q24" s="316"/>
    </row>
    <row r="25" spans="1:19" ht="18" customHeight="1">
      <c r="A25" s="328"/>
      <c r="B25" s="326"/>
      <c r="C25" s="329"/>
      <c r="D25" s="330"/>
      <c r="E25" s="323"/>
      <c r="F25" s="326"/>
      <c r="G25" s="323"/>
      <c r="H25" s="326"/>
      <c r="I25" s="323"/>
      <c r="J25" s="325"/>
      <c r="K25" s="325"/>
      <c r="L25" s="324"/>
      <c r="M25" s="315"/>
      <c r="N25" s="315"/>
      <c r="O25" s="315"/>
      <c r="P25" s="315"/>
      <c r="Q25" s="316"/>
    </row>
    <row r="26" spans="1:19" ht="18" customHeight="1">
      <c r="A26" s="328"/>
      <c r="B26" s="326"/>
      <c r="C26" s="329"/>
      <c r="D26" s="330"/>
      <c r="E26" s="323">
        <f>B26*D26</f>
        <v>0</v>
      </c>
      <c r="F26" s="326"/>
      <c r="G26" s="323">
        <f>D26*F26</f>
        <v>0</v>
      </c>
      <c r="H26" s="326"/>
      <c r="I26" s="323">
        <f>D26*H26</f>
        <v>0</v>
      </c>
      <c r="J26" s="327">
        <f t="shared" ref="J26:K26" si="8">F26-H26</f>
        <v>0</v>
      </c>
      <c r="K26" s="323">
        <f t="shared" si="8"/>
        <v>0</v>
      </c>
      <c r="L26" s="324"/>
      <c r="M26" s="315"/>
      <c r="N26" s="315"/>
      <c r="O26" s="315"/>
      <c r="P26" s="315"/>
      <c r="Q26" s="316"/>
    </row>
    <row r="27" spans="1:19" ht="18" customHeight="1">
      <c r="A27" s="328"/>
      <c r="B27" s="326"/>
      <c r="C27" s="329"/>
      <c r="D27" s="330"/>
      <c r="E27" s="323"/>
      <c r="F27" s="326"/>
      <c r="G27" s="323"/>
      <c r="H27" s="326"/>
      <c r="I27" s="323"/>
      <c r="J27" s="325"/>
      <c r="K27" s="325"/>
      <c r="L27" s="324"/>
      <c r="M27" s="315"/>
      <c r="N27" s="315"/>
      <c r="O27" s="315"/>
      <c r="P27" s="315"/>
      <c r="Q27" s="316"/>
    </row>
    <row r="28" spans="1:19" ht="18" customHeight="1">
      <c r="A28" s="328"/>
      <c r="B28" s="326"/>
      <c r="C28" s="329"/>
      <c r="D28" s="330"/>
      <c r="E28" s="323">
        <f>B28*D28</f>
        <v>0</v>
      </c>
      <c r="F28" s="326"/>
      <c r="G28" s="323">
        <f>D28*F28</f>
        <v>0</v>
      </c>
      <c r="H28" s="326"/>
      <c r="I28" s="323">
        <f>D28*H28</f>
        <v>0</v>
      </c>
      <c r="J28" s="327">
        <f t="shared" ref="J28:K28" si="9">F28-H28</f>
        <v>0</v>
      </c>
      <c r="K28" s="323">
        <f t="shared" si="9"/>
        <v>0</v>
      </c>
      <c r="L28" s="324"/>
      <c r="M28" s="315"/>
      <c r="N28" s="315"/>
      <c r="O28" s="315"/>
      <c r="P28" s="315"/>
      <c r="Q28" s="316"/>
      <c r="S28" s="175"/>
    </row>
    <row r="29" spans="1:19" ht="18" customHeight="1">
      <c r="A29" s="328"/>
      <c r="B29" s="326"/>
      <c r="C29" s="329"/>
      <c r="D29" s="330"/>
      <c r="E29" s="323"/>
      <c r="F29" s="326"/>
      <c r="G29" s="323"/>
      <c r="H29" s="326"/>
      <c r="I29" s="323"/>
      <c r="J29" s="325"/>
      <c r="K29" s="325"/>
      <c r="L29" s="324"/>
      <c r="M29" s="315"/>
      <c r="N29" s="315"/>
      <c r="O29" s="315"/>
      <c r="P29" s="315"/>
      <c r="Q29" s="316"/>
    </row>
    <row r="30" spans="1:19" ht="18" customHeight="1">
      <c r="A30" s="328"/>
      <c r="B30" s="326"/>
      <c r="C30" s="329"/>
      <c r="D30" s="330"/>
      <c r="E30" s="323">
        <f>B30*D30</f>
        <v>0</v>
      </c>
      <c r="F30" s="326"/>
      <c r="G30" s="323">
        <f>D30*F30</f>
        <v>0</v>
      </c>
      <c r="H30" s="326"/>
      <c r="I30" s="323">
        <f>D30*H30</f>
        <v>0</v>
      </c>
      <c r="J30" s="327">
        <f t="shared" ref="J30:K30" si="10">F30-H30</f>
        <v>0</v>
      </c>
      <c r="K30" s="323">
        <f t="shared" si="10"/>
        <v>0</v>
      </c>
      <c r="L30" s="324"/>
      <c r="M30" s="315"/>
      <c r="N30" s="315"/>
      <c r="O30" s="315"/>
      <c r="P30" s="315"/>
      <c r="Q30" s="316"/>
    </row>
    <row r="31" spans="1:19" ht="18" customHeight="1">
      <c r="A31" s="328"/>
      <c r="B31" s="326"/>
      <c r="C31" s="329"/>
      <c r="D31" s="330"/>
      <c r="E31" s="323"/>
      <c r="F31" s="326"/>
      <c r="G31" s="323"/>
      <c r="H31" s="326"/>
      <c r="I31" s="323"/>
      <c r="J31" s="325"/>
      <c r="K31" s="325"/>
      <c r="L31" s="324"/>
      <c r="M31" s="315"/>
      <c r="N31" s="315"/>
      <c r="O31" s="315"/>
      <c r="P31" s="315"/>
      <c r="Q31" s="316"/>
    </row>
    <row r="32" spans="1:19" ht="18" customHeight="1">
      <c r="A32" s="328"/>
      <c r="B32" s="326"/>
      <c r="C32" s="329"/>
      <c r="D32" s="330"/>
      <c r="E32" s="323">
        <f>B32*D32</f>
        <v>0</v>
      </c>
      <c r="F32" s="326"/>
      <c r="G32" s="323">
        <f>D32*F32</f>
        <v>0</v>
      </c>
      <c r="H32" s="326"/>
      <c r="I32" s="323">
        <f>D32*H32</f>
        <v>0</v>
      </c>
      <c r="J32" s="327">
        <f t="shared" ref="J32:K32" si="11">F32-H32</f>
        <v>0</v>
      </c>
      <c r="K32" s="323">
        <f t="shared" si="11"/>
        <v>0</v>
      </c>
      <c r="L32" s="324"/>
      <c r="M32" s="315"/>
      <c r="N32" s="315"/>
      <c r="O32" s="315"/>
      <c r="P32" s="315"/>
      <c r="Q32" s="316"/>
    </row>
    <row r="33" spans="1:37" ht="18" customHeight="1">
      <c r="A33" s="328"/>
      <c r="B33" s="326"/>
      <c r="C33" s="329"/>
      <c r="D33" s="330"/>
      <c r="E33" s="323"/>
      <c r="F33" s="326"/>
      <c r="G33" s="323"/>
      <c r="H33" s="326"/>
      <c r="I33" s="323"/>
      <c r="J33" s="325"/>
      <c r="K33" s="325"/>
      <c r="L33" s="324"/>
      <c r="M33" s="315"/>
      <c r="N33" s="315"/>
      <c r="O33" s="315"/>
      <c r="P33" s="315"/>
      <c r="Q33" s="316"/>
    </row>
    <row r="34" spans="1:37" ht="18" customHeight="1">
      <c r="A34" s="328"/>
      <c r="B34" s="326"/>
      <c r="C34" s="329"/>
      <c r="D34" s="330"/>
      <c r="E34" s="323">
        <f>B34*D34</f>
        <v>0</v>
      </c>
      <c r="F34" s="326"/>
      <c r="G34" s="323">
        <f>D34*F34</f>
        <v>0</v>
      </c>
      <c r="H34" s="326"/>
      <c r="I34" s="323">
        <f>D34*H34</f>
        <v>0</v>
      </c>
      <c r="J34" s="327">
        <f t="shared" ref="J34:K34" si="12">F34-H34</f>
        <v>0</v>
      </c>
      <c r="K34" s="323">
        <f t="shared" si="12"/>
        <v>0</v>
      </c>
      <c r="L34" s="324"/>
      <c r="M34" s="315"/>
      <c r="N34" s="315"/>
      <c r="O34" s="315"/>
      <c r="P34" s="315"/>
      <c r="Q34" s="316"/>
    </row>
    <row r="35" spans="1:37" ht="18" customHeight="1">
      <c r="A35" s="328"/>
      <c r="B35" s="326"/>
      <c r="C35" s="329"/>
      <c r="D35" s="330"/>
      <c r="E35" s="323"/>
      <c r="F35" s="326"/>
      <c r="G35" s="323"/>
      <c r="H35" s="326"/>
      <c r="I35" s="323"/>
      <c r="J35" s="325"/>
      <c r="K35" s="325"/>
      <c r="L35" s="324"/>
      <c r="M35" s="315"/>
      <c r="N35" s="315"/>
      <c r="O35" s="315"/>
      <c r="P35" s="315"/>
      <c r="Q35" s="316"/>
    </row>
    <row r="36" spans="1:37" ht="35.1" customHeight="1" thickBot="1">
      <c r="A36" s="317" t="s">
        <v>100</v>
      </c>
      <c r="B36" s="318"/>
      <c r="C36" s="318"/>
      <c r="D36" s="318"/>
      <c r="E36" s="155">
        <f>SUM(E6:E35)</f>
        <v>0</v>
      </c>
      <c r="F36" s="155"/>
      <c r="G36" s="155">
        <f>SUM(G6:G35)</f>
        <v>0</v>
      </c>
      <c r="H36" s="156"/>
      <c r="I36" s="155">
        <f>SUM(I6:I35)</f>
        <v>0</v>
      </c>
      <c r="J36" s="155"/>
      <c r="K36" s="309">
        <f>G36-I36</f>
        <v>0</v>
      </c>
      <c r="L36" s="310"/>
      <c r="M36" s="306"/>
      <c r="N36" s="306"/>
      <c r="O36" s="306"/>
      <c r="P36" s="306"/>
      <c r="Q36" s="307"/>
    </row>
    <row r="37" spans="1:37" ht="21" customHeight="1" thickBo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</row>
    <row r="38" spans="1:37" ht="27" customHeight="1" thickBot="1">
      <c r="A38" s="152"/>
      <c r="B38" s="152"/>
      <c r="C38" s="152"/>
      <c r="D38" s="152"/>
      <c r="E38" s="152"/>
      <c r="F38" s="152"/>
      <c r="G38" s="152"/>
      <c r="H38" s="161" t="s">
        <v>101</v>
      </c>
      <c r="I38" s="165" t="s">
        <v>102</v>
      </c>
      <c r="J38" s="166" t="s">
        <v>103</v>
      </c>
      <c r="K38" s="302" t="s">
        <v>104</v>
      </c>
      <c r="L38" s="303"/>
      <c r="M38" s="302" t="s">
        <v>105</v>
      </c>
      <c r="N38" s="303"/>
      <c r="O38" s="303"/>
      <c r="P38" s="303"/>
      <c r="Q38" s="304"/>
    </row>
    <row r="39" spans="1:37" ht="27" customHeight="1">
      <c r="A39" s="152"/>
      <c r="B39" s="152"/>
      <c r="C39" s="152"/>
      <c r="D39" s="152"/>
      <c r="E39" s="152"/>
      <c r="F39" s="152"/>
      <c r="G39" s="152"/>
      <c r="H39" s="162" t="s">
        <v>106</v>
      </c>
      <c r="I39" s="167">
        <f>E36+E85+E129</f>
        <v>0</v>
      </c>
      <c r="J39" s="159">
        <f>K36+K85+K129</f>
        <v>0</v>
      </c>
      <c r="K39" s="295">
        <f>I36+I85+I129</f>
        <v>0</v>
      </c>
      <c r="L39" s="296"/>
      <c r="M39" s="295">
        <f>I39-J39-K39</f>
        <v>0</v>
      </c>
      <c r="N39" s="296"/>
      <c r="O39" s="296"/>
      <c r="P39" s="296"/>
      <c r="Q39" s="297"/>
    </row>
    <row r="40" spans="1:37" ht="27" customHeight="1" thickBot="1">
      <c r="A40" s="152"/>
      <c r="D40" s="153"/>
      <c r="E40" s="153"/>
      <c r="F40" s="152"/>
      <c r="G40" s="152"/>
      <c r="H40" s="163" t="s">
        <v>112</v>
      </c>
      <c r="I40" s="168">
        <f>I39*0.1</f>
        <v>0</v>
      </c>
      <c r="J40" s="160">
        <f>J39*0.1</f>
        <v>0</v>
      </c>
      <c r="K40" s="298">
        <f>K39*0.1</f>
        <v>0</v>
      </c>
      <c r="L40" s="299"/>
      <c r="M40" s="298">
        <f>M39*0.1</f>
        <v>0</v>
      </c>
      <c r="N40" s="299"/>
      <c r="O40" s="299"/>
      <c r="P40" s="299"/>
      <c r="Q40" s="300"/>
    </row>
    <row r="41" spans="1:37" ht="27" customHeight="1" thickTop="1" thickBot="1">
      <c r="A41" s="158" t="s">
        <v>107</v>
      </c>
      <c r="B41" s="319">
        <f>'請求書（提出用）'!N7</f>
        <v>0</v>
      </c>
      <c r="C41" s="319"/>
      <c r="D41" s="319"/>
      <c r="E41" s="319"/>
      <c r="F41" s="152"/>
      <c r="G41" s="152"/>
      <c r="H41" s="164" t="s">
        <v>108</v>
      </c>
      <c r="I41" s="169">
        <f>I39+I40</f>
        <v>0</v>
      </c>
      <c r="J41" s="170">
        <f>J39+J40</f>
        <v>0</v>
      </c>
      <c r="K41" s="293">
        <f>K39+K40</f>
        <v>0</v>
      </c>
      <c r="L41" s="294"/>
      <c r="M41" s="293">
        <f>M39+M40</f>
        <v>0</v>
      </c>
      <c r="N41" s="294"/>
      <c r="O41" s="294"/>
      <c r="P41" s="294"/>
      <c r="Q41" s="301"/>
    </row>
    <row r="42" spans="1:37" ht="26.25" customHeight="1" thickTop="1" thickBot="1">
      <c r="B42" s="147"/>
      <c r="C42" s="147"/>
      <c r="D42" s="147"/>
      <c r="E42" s="147"/>
      <c r="F42" s="333" t="s">
        <v>128</v>
      </c>
      <c r="G42" s="334"/>
      <c r="H42" s="334"/>
      <c r="I42" s="147"/>
      <c r="J42" s="147"/>
      <c r="K42" s="147"/>
      <c r="L42" s="147"/>
      <c r="M42" s="147"/>
      <c r="N42" s="147"/>
      <c r="O42" s="147"/>
      <c r="P42" s="147"/>
      <c r="Q42" s="147"/>
      <c r="S42" s="172"/>
    </row>
    <row r="43" spans="1:37" ht="30.75" customHeight="1" thickTop="1">
      <c r="A43" s="148"/>
      <c r="B43" s="71"/>
      <c r="D43" s="149"/>
      <c r="E43" s="150"/>
      <c r="F43" s="157" t="s">
        <v>90</v>
      </c>
      <c r="G43" s="335">
        <f>G2</f>
        <v>0</v>
      </c>
      <c r="H43" s="335"/>
      <c r="I43" s="149"/>
      <c r="K43" s="48" t="s">
        <v>62</v>
      </c>
      <c r="L43" s="308" t="str">
        <f>L2</f>
        <v>2024</v>
      </c>
      <c r="M43" s="308"/>
      <c r="N43" s="121" t="s">
        <v>0</v>
      </c>
      <c r="O43" s="151">
        <f>O2</f>
        <v>2</v>
      </c>
      <c r="P43" s="305" t="s">
        <v>61</v>
      </c>
      <c r="Q43" s="305"/>
      <c r="S43" s="172"/>
    </row>
    <row r="44" spans="1:37" ht="9" customHeight="1" thickBot="1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S44" s="173"/>
    </row>
    <row r="45" spans="1:37" s="72" customFormat="1" ht="22.5" customHeight="1">
      <c r="A45" s="338" t="s">
        <v>91</v>
      </c>
      <c r="B45" s="340" t="s">
        <v>92</v>
      </c>
      <c r="C45" s="340"/>
      <c r="D45" s="340"/>
      <c r="E45" s="340"/>
      <c r="F45" s="341" t="s">
        <v>93</v>
      </c>
      <c r="G45" s="341"/>
      <c r="H45" s="341" t="s">
        <v>94</v>
      </c>
      <c r="I45" s="341"/>
      <c r="J45" s="341" t="s">
        <v>113</v>
      </c>
      <c r="K45" s="341"/>
      <c r="L45" s="321"/>
      <c r="M45" s="340" t="s">
        <v>95</v>
      </c>
      <c r="N45" s="340"/>
      <c r="O45" s="340"/>
      <c r="P45" s="340"/>
      <c r="Q45" s="342"/>
      <c r="R45" s="176"/>
      <c r="S45" s="174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</row>
    <row r="46" spans="1:37" s="72" customFormat="1" ht="27" customHeight="1">
      <c r="A46" s="339"/>
      <c r="B46" s="154" t="s">
        <v>96</v>
      </c>
      <c r="C46" s="154" t="s">
        <v>17</v>
      </c>
      <c r="D46" s="154" t="s">
        <v>97</v>
      </c>
      <c r="E46" s="154" t="s">
        <v>98</v>
      </c>
      <c r="F46" s="154" t="s">
        <v>96</v>
      </c>
      <c r="G46" s="154" t="s">
        <v>98</v>
      </c>
      <c r="H46" s="154" t="s">
        <v>96</v>
      </c>
      <c r="I46" s="154" t="s">
        <v>98</v>
      </c>
      <c r="J46" s="154" t="s">
        <v>96</v>
      </c>
      <c r="K46" s="343" t="s">
        <v>98</v>
      </c>
      <c r="L46" s="322"/>
      <c r="M46" s="343"/>
      <c r="N46" s="343"/>
      <c r="O46" s="343"/>
      <c r="P46" s="343"/>
      <c r="Q46" s="344"/>
      <c r="R46" s="176"/>
      <c r="S46" s="174"/>
      <c r="T46" s="176"/>
      <c r="U46" s="177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</row>
    <row r="47" spans="1:37" ht="18" customHeight="1">
      <c r="A47" s="328"/>
      <c r="B47" s="326"/>
      <c r="C47" s="329"/>
      <c r="D47" s="332"/>
      <c r="E47" s="323">
        <f>B47*D47</f>
        <v>0</v>
      </c>
      <c r="F47" s="326"/>
      <c r="G47" s="323">
        <f>D47*F47</f>
        <v>0</v>
      </c>
      <c r="H47" s="326"/>
      <c r="I47" s="323">
        <f>D47*H47</f>
        <v>0</v>
      </c>
      <c r="J47" s="327">
        <f>F47-H47</f>
        <v>0</v>
      </c>
      <c r="K47" s="323">
        <f>G47-I47</f>
        <v>0</v>
      </c>
      <c r="L47" s="324"/>
      <c r="M47" s="315"/>
      <c r="N47" s="315"/>
      <c r="O47" s="315"/>
      <c r="P47" s="315"/>
      <c r="Q47" s="316"/>
      <c r="U47" s="178"/>
    </row>
    <row r="48" spans="1:37" ht="18" customHeight="1">
      <c r="A48" s="328"/>
      <c r="B48" s="326"/>
      <c r="C48" s="329"/>
      <c r="D48" s="332"/>
      <c r="E48" s="323"/>
      <c r="F48" s="331"/>
      <c r="G48" s="323"/>
      <c r="H48" s="326"/>
      <c r="I48" s="323"/>
      <c r="J48" s="325"/>
      <c r="K48" s="325"/>
      <c r="L48" s="324"/>
      <c r="M48" s="315"/>
      <c r="N48" s="315"/>
      <c r="O48" s="315"/>
      <c r="P48" s="315"/>
      <c r="Q48" s="316"/>
      <c r="S48" s="175"/>
      <c r="U48" s="178"/>
    </row>
    <row r="49" spans="1:47" ht="18" customHeight="1">
      <c r="A49" s="328"/>
      <c r="B49" s="326"/>
      <c r="C49" s="329"/>
      <c r="D49" s="332"/>
      <c r="E49" s="323">
        <f>B49*D49</f>
        <v>0</v>
      </c>
      <c r="F49" s="326"/>
      <c r="G49" s="323">
        <f>D49*F49</f>
        <v>0</v>
      </c>
      <c r="H49" s="326"/>
      <c r="I49" s="323">
        <f>D49*H49</f>
        <v>0</v>
      </c>
      <c r="J49" s="327">
        <f>F49-H49</f>
        <v>0</v>
      </c>
      <c r="K49" s="323">
        <f>G49-I49</f>
        <v>0</v>
      </c>
      <c r="L49" s="324"/>
      <c r="M49" s="315"/>
      <c r="N49" s="315"/>
      <c r="O49" s="315"/>
      <c r="P49" s="315"/>
      <c r="Q49" s="316"/>
      <c r="U49" s="178"/>
    </row>
    <row r="50" spans="1:47" ht="18" customHeight="1">
      <c r="A50" s="328"/>
      <c r="B50" s="326"/>
      <c r="C50" s="329"/>
      <c r="D50" s="332"/>
      <c r="E50" s="323"/>
      <c r="F50" s="331"/>
      <c r="G50" s="323"/>
      <c r="H50" s="326"/>
      <c r="I50" s="323"/>
      <c r="J50" s="325"/>
      <c r="K50" s="325"/>
      <c r="L50" s="324"/>
      <c r="M50" s="315"/>
      <c r="N50" s="315"/>
      <c r="O50" s="315"/>
      <c r="P50" s="315"/>
      <c r="Q50" s="316"/>
      <c r="U50" s="178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</row>
    <row r="51" spans="1:47" ht="18" customHeight="1">
      <c r="A51" s="328"/>
      <c r="B51" s="326"/>
      <c r="C51" s="329"/>
      <c r="D51" s="332"/>
      <c r="E51" s="323">
        <f>B51*D51</f>
        <v>0</v>
      </c>
      <c r="F51" s="326"/>
      <c r="G51" s="323">
        <f>D51*F51</f>
        <v>0</v>
      </c>
      <c r="H51" s="326"/>
      <c r="I51" s="323">
        <f>D51*H51</f>
        <v>0</v>
      </c>
      <c r="J51" s="327">
        <f t="shared" ref="J51" si="13">F51-H51</f>
        <v>0</v>
      </c>
      <c r="K51" s="323">
        <f t="shared" ref="K51" si="14">G51-I51</f>
        <v>0</v>
      </c>
      <c r="L51" s="324"/>
      <c r="M51" s="315"/>
      <c r="N51" s="315"/>
      <c r="O51" s="315"/>
      <c r="P51" s="315"/>
      <c r="Q51" s="316"/>
      <c r="U51" s="178"/>
    </row>
    <row r="52" spans="1:47" ht="18" customHeight="1">
      <c r="A52" s="328"/>
      <c r="B52" s="326"/>
      <c r="C52" s="329"/>
      <c r="D52" s="332"/>
      <c r="E52" s="323"/>
      <c r="F52" s="331"/>
      <c r="G52" s="323"/>
      <c r="H52" s="326"/>
      <c r="I52" s="323"/>
      <c r="J52" s="325"/>
      <c r="K52" s="325"/>
      <c r="L52" s="324"/>
      <c r="M52" s="315"/>
      <c r="N52" s="315"/>
      <c r="O52" s="315"/>
      <c r="P52" s="315"/>
      <c r="Q52" s="316"/>
      <c r="U52" s="178"/>
    </row>
    <row r="53" spans="1:47" ht="18" customHeight="1">
      <c r="A53" s="328"/>
      <c r="B53" s="326"/>
      <c r="C53" s="329"/>
      <c r="D53" s="332"/>
      <c r="E53" s="323">
        <f>B53*D53</f>
        <v>0</v>
      </c>
      <c r="F53" s="326"/>
      <c r="G53" s="323">
        <f>D53*F53</f>
        <v>0</v>
      </c>
      <c r="H53" s="326"/>
      <c r="I53" s="323">
        <f t="shared" ref="I53" si="15">D53*H53</f>
        <v>0</v>
      </c>
      <c r="J53" s="327">
        <f t="shared" ref="J53" si="16">F53-H53</f>
        <v>0</v>
      </c>
      <c r="K53" s="323">
        <f t="shared" ref="K53" si="17">G53-I53</f>
        <v>0</v>
      </c>
      <c r="L53" s="324"/>
      <c r="M53" s="315"/>
      <c r="N53" s="315"/>
      <c r="O53" s="315"/>
      <c r="P53" s="315"/>
      <c r="Q53" s="316"/>
      <c r="U53" s="178"/>
    </row>
    <row r="54" spans="1:47" ht="18" customHeight="1">
      <c r="A54" s="328"/>
      <c r="B54" s="326"/>
      <c r="C54" s="329"/>
      <c r="D54" s="332"/>
      <c r="E54" s="323"/>
      <c r="F54" s="331"/>
      <c r="G54" s="323"/>
      <c r="H54" s="326"/>
      <c r="I54" s="323"/>
      <c r="J54" s="325"/>
      <c r="K54" s="325"/>
      <c r="L54" s="324"/>
      <c r="M54" s="315"/>
      <c r="N54" s="315"/>
      <c r="O54" s="315"/>
      <c r="P54" s="315"/>
      <c r="Q54" s="316"/>
    </row>
    <row r="55" spans="1:47" ht="18" customHeight="1">
      <c r="A55" s="328"/>
      <c r="B55" s="326"/>
      <c r="C55" s="329"/>
      <c r="D55" s="330"/>
      <c r="E55" s="323">
        <f>B55*D55</f>
        <v>0</v>
      </c>
      <c r="F55" s="326"/>
      <c r="G55" s="323">
        <f>D55*F55</f>
        <v>0</v>
      </c>
      <c r="H55" s="326"/>
      <c r="I55" s="323">
        <f t="shared" ref="I55" si="18">D55*H55</f>
        <v>0</v>
      </c>
      <c r="J55" s="327">
        <f t="shared" ref="J55" si="19">F55-H55</f>
        <v>0</v>
      </c>
      <c r="K55" s="323">
        <f t="shared" ref="K55" si="20">G55-I55</f>
        <v>0</v>
      </c>
      <c r="L55" s="324"/>
      <c r="M55" s="315"/>
      <c r="N55" s="315"/>
      <c r="O55" s="315"/>
      <c r="P55" s="315"/>
      <c r="Q55" s="316"/>
    </row>
    <row r="56" spans="1:47" ht="18" customHeight="1">
      <c r="A56" s="328"/>
      <c r="B56" s="326"/>
      <c r="C56" s="329"/>
      <c r="D56" s="330"/>
      <c r="E56" s="323"/>
      <c r="F56" s="331"/>
      <c r="G56" s="323"/>
      <c r="H56" s="326"/>
      <c r="I56" s="323"/>
      <c r="J56" s="325"/>
      <c r="K56" s="325"/>
      <c r="L56" s="324"/>
      <c r="M56" s="315"/>
      <c r="N56" s="315"/>
      <c r="O56" s="315"/>
      <c r="P56" s="315"/>
      <c r="Q56" s="316"/>
    </row>
    <row r="57" spans="1:47" ht="18" customHeight="1">
      <c r="A57" s="328"/>
      <c r="B57" s="326"/>
      <c r="C57" s="329"/>
      <c r="D57" s="330"/>
      <c r="E57" s="323">
        <f>B57*D57</f>
        <v>0</v>
      </c>
      <c r="F57" s="326"/>
      <c r="G57" s="323">
        <f>D57*F57</f>
        <v>0</v>
      </c>
      <c r="H57" s="326"/>
      <c r="I57" s="323">
        <f>D57*H57</f>
        <v>0</v>
      </c>
      <c r="J57" s="327">
        <f t="shared" ref="J57" si="21">F57-H57</f>
        <v>0</v>
      </c>
      <c r="K57" s="323">
        <f t="shared" ref="K57" si="22">G57-I57</f>
        <v>0</v>
      </c>
      <c r="L57" s="324"/>
      <c r="M57" s="315"/>
      <c r="N57" s="315"/>
      <c r="O57" s="315"/>
      <c r="P57" s="315"/>
      <c r="Q57" s="316"/>
    </row>
    <row r="58" spans="1:47" ht="18" customHeight="1">
      <c r="A58" s="328"/>
      <c r="B58" s="326"/>
      <c r="C58" s="329"/>
      <c r="D58" s="330"/>
      <c r="E58" s="323"/>
      <c r="F58" s="331"/>
      <c r="G58" s="323"/>
      <c r="H58" s="326"/>
      <c r="I58" s="323"/>
      <c r="J58" s="325"/>
      <c r="K58" s="325"/>
      <c r="L58" s="324"/>
      <c r="M58" s="315"/>
      <c r="N58" s="315"/>
      <c r="O58" s="315"/>
      <c r="P58" s="315"/>
      <c r="Q58" s="316"/>
    </row>
    <row r="59" spans="1:47" ht="18" customHeight="1">
      <c r="A59" s="328"/>
      <c r="B59" s="326"/>
      <c r="C59" s="329"/>
      <c r="D59" s="330"/>
      <c r="E59" s="323">
        <f>B59*D59</f>
        <v>0</v>
      </c>
      <c r="F59" s="326"/>
      <c r="G59" s="323">
        <f>D59*F59</f>
        <v>0</v>
      </c>
      <c r="H59" s="326"/>
      <c r="I59" s="323">
        <f>D59*H59</f>
        <v>0</v>
      </c>
      <c r="J59" s="327">
        <f t="shared" ref="J59" si="23">F59-H59</f>
        <v>0</v>
      </c>
      <c r="K59" s="323">
        <f t="shared" ref="K59" si="24">G59-I59</f>
        <v>0</v>
      </c>
      <c r="L59" s="324"/>
      <c r="M59" s="315"/>
      <c r="N59" s="315"/>
      <c r="O59" s="315"/>
      <c r="P59" s="315"/>
      <c r="Q59" s="316"/>
    </row>
    <row r="60" spans="1:47" ht="18" customHeight="1">
      <c r="A60" s="328"/>
      <c r="B60" s="326"/>
      <c r="C60" s="329"/>
      <c r="D60" s="330"/>
      <c r="E60" s="323"/>
      <c r="F60" s="331"/>
      <c r="G60" s="323"/>
      <c r="H60" s="326"/>
      <c r="I60" s="323"/>
      <c r="J60" s="325"/>
      <c r="K60" s="325"/>
      <c r="L60" s="324"/>
      <c r="M60" s="315"/>
      <c r="N60" s="315"/>
      <c r="O60" s="315"/>
      <c r="P60" s="315"/>
      <c r="Q60" s="316"/>
    </row>
    <row r="61" spans="1:47" ht="18" customHeight="1">
      <c r="A61" s="328"/>
      <c r="B61" s="326"/>
      <c r="C61" s="329"/>
      <c r="D61" s="330"/>
      <c r="E61" s="323">
        <f>B61*D61</f>
        <v>0</v>
      </c>
      <c r="F61" s="326"/>
      <c r="G61" s="323">
        <f>D61*F61</f>
        <v>0</v>
      </c>
      <c r="H61" s="326"/>
      <c r="I61" s="323">
        <f>D61*H61</f>
        <v>0</v>
      </c>
      <c r="J61" s="327">
        <f t="shared" ref="J61" si="25">F61-H61</f>
        <v>0</v>
      </c>
      <c r="K61" s="323">
        <f t="shared" ref="K61" si="26">G61-I61</f>
        <v>0</v>
      </c>
      <c r="L61" s="324"/>
      <c r="M61" s="315"/>
      <c r="N61" s="315"/>
      <c r="O61" s="315"/>
      <c r="P61" s="315"/>
      <c r="Q61" s="316"/>
    </row>
    <row r="62" spans="1:47" ht="18" customHeight="1">
      <c r="A62" s="328"/>
      <c r="B62" s="326"/>
      <c r="C62" s="329"/>
      <c r="D62" s="330"/>
      <c r="E62" s="323"/>
      <c r="F62" s="331"/>
      <c r="G62" s="323"/>
      <c r="H62" s="326"/>
      <c r="I62" s="323"/>
      <c r="J62" s="325"/>
      <c r="K62" s="325"/>
      <c r="L62" s="324"/>
      <c r="M62" s="315"/>
      <c r="N62" s="315"/>
      <c r="O62" s="315"/>
      <c r="P62" s="315"/>
      <c r="Q62" s="316"/>
    </row>
    <row r="63" spans="1:47" ht="18" customHeight="1">
      <c r="A63" s="328"/>
      <c r="B63" s="326"/>
      <c r="C63" s="329"/>
      <c r="D63" s="330"/>
      <c r="E63" s="323">
        <f>B63*D63</f>
        <v>0</v>
      </c>
      <c r="F63" s="326"/>
      <c r="G63" s="323">
        <f>D63*F63</f>
        <v>0</v>
      </c>
      <c r="H63" s="326"/>
      <c r="I63" s="323">
        <f>D63*H63</f>
        <v>0</v>
      </c>
      <c r="J63" s="327">
        <f t="shared" ref="J63" si="27">F63-H63</f>
        <v>0</v>
      </c>
      <c r="K63" s="323">
        <f t="shared" ref="K63" si="28">G63-I63</f>
        <v>0</v>
      </c>
      <c r="L63" s="324"/>
      <c r="M63" s="315"/>
      <c r="N63" s="315"/>
      <c r="O63" s="315"/>
      <c r="P63" s="315"/>
      <c r="Q63" s="316"/>
    </row>
    <row r="64" spans="1:47" ht="18" customHeight="1">
      <c r="A64" s="328"/>
      <c r="B64" s="326"/>
      <c r="C64" s="329"/>
      <c r="D64" s="330"/>
      <c r="E64" s="323"/>
      <c r="F64" s="326"/>
      <c r="G64" s="323"/>
      <c r="H64" s="326"/>
      <c r="I64" s="323"/>
      <c r="J64" s="325"/>
      <c r="K64" s="325"/>
      <c r="L64" s="324"/>
      <c r="M64" s="315"/>
      <c r="N64" s="315"/>
      <c r="O64" s="315"/>
      <c r="P64" s="315"/>
      <c r="Q64" s="316"/>
    </row>
    <row r="65" spans="1:19" ht="18" customHeight="1">
      <c r="A65" s="328"/>
      <c r="B65" s="326"/>
      <c r="C65" s="329"/>
      <c r="D65" s="330"/>
      <c r="E65" s="323">
        <f>B65*D65</f>
        <v>0</v>
      </c>
      <c r="F65" s="326"/>
      <c r="G65" s="323">
        <f>D65*F65</f>
        <v>0</v>
      </c>
      <c r="H65" s="326"/>
      <c r="I65" s="323">
        <f>D65*H65</f>
        <v>0</v>
      </c>
      <c r="J65" s="327">
        <f t="shared" ref="J65" si="29">F65-H65</f>
        <v>0</v>
      </c>
      <c r="K65" s="323">
        <f t="shared" ref="K65" si="30">G65-I65</f>
        <v>0</v>
      </c>
      <c r="L65" s="324"/>
      <c r="M65" s="315"/>
      <c r="N65" s="315"/>
      <c r="O65" s="315"/>
      <c r="P65" s="315"/>
      <c r="Q65" s="316"/>
    </row>
    <row r="66" spans="1:19" ht="18" customHeight="1">
      <c r="A66" s="328"/>
      <c r="B66" s="326"/>
      <c r="C66" s="329"/>
      <c r="D66" s="330"/>
      <c r="E66" s="323"/>
      <c r="F66" s="326"/>
      <c r="G66" s="323"/>
      <c r="H66" s="326"/>
      <c r="I66" s="323"/>
      <c r="J66" s="325"/>
      <c r="K66" s="325"/>
      <c r="L66" s="324"/>
      <c r="M66" s="315"/>
      <c r="N66" s="315"/>
      <c r="O66" s="315"/>
      <c r="P66" s="315"/>
      <c r="Q66" s="316"/>
    </row>
    <row r="67" spans="1:19" ht="18" customHeight="1">
      <c r="A67" s="328"/>
      <c r="B67" s="326"/>
      <c r="C67" s="329"/>
      <c r="D67" s="330"/>
      <c r="E67" s="323">
        <f>B67*D67</f>
        <v>0</v>
      </c>
      <c r="F67" s="326"/>
      <c r="G67" s="323">
        <f>D67*F67</f>
        <v>0</v>
      </c>
      <c r="H67" s="326"/>
      <c r="I67" s="323">
        <f>D67*H67</f>
        <v>0</v>
      </c>
      <c r="J67" s="327">
        <f t="shared" ref="J67" si="31">F67-H67</f>
        <v>0</v>
      </c>
      <c r="K67" s="323">
        <f t="shared" ref="K67" si="32">G67-I67</f>
        <v>0</v>
      </c>
      <c r="L67" s="324"/>
      <c r="M67" s="315"/>
      <c r="N67" s="315"/>
      <c r="O67" s="315"/>
      <c r="P67" s="315"/>
      <c r="Q67" s="316"/>
    </row>
    <row r="68" spans="1:19" ht="18" customHeight="1">
      <c r="A68" s="328"/>
      <c r="B68" s="326"/>
      <c r="C68" s="329"/>
      <c r="D68" s="330"/>
      <c r="E68" s="323"/>
      <c r="F68" s="326"/>
      <c r="G68" s="323"/>
      <c r="H68" s="326"/>
      <c r="I68" s="323"/>
      <c r="J68" s="325"/>
      <c r="K68" s="325"/>
      <c r="L68" s="324"/>
      <c r="M68" s="315"/>
      <c r="N68" s="315"/>
      <c r="O68" s="315"/>
      <c r="P68" s="315"/>
      <c r="Q68" s="316"/>
    </row>
    <row r="69" spans="1:19" ht="18" customHeight="1">
      <c r="A69" s="328"/>
      <c r="B69" s="326"/>
      <c r="C69" s="329"/>
      <c r="D69" s="330"/>
      <c r="E69" s="323">
        <f>B69*D69</f>
        <v>0</v>
      </c>
      <c r="F69" s="326"/>
      <c r="G69" s="323">
        <f>D69*F69</f>
        <v>0</v>
      </c>
      <c r="H69" s="326"/>
      <c r="I69" s="323">
        <f>D69*H69</f>
        <v>0</v>
      </c>
      <c r="J69" s="327">
        <f t="shared" ref="J69" si="33">F69-H69</f>
        <v>0</v>
      </c>
      <c r="K69" s="323">
        <f t="shared" ref="K69" si="34">G69-I69</f>
        <v>0</v>
      </c>
      <c r="L69" s="324"/>
      <c r="M69" s="315"/>
      <c r="N69" s="315"/>
      <c r="O69" s="315"/>
      <c r="P69" s="315"/>
      <c r="Q69" s="316"/>
      <c r="S69" s="175"/>
    </row>
    <row r="70" spans="1:19" ht="18" customHeight="1">
      <c r="A70" s="328"/>
      <c r="B70" s="326"/>
      <c r="C70" s="329"/>
      <c r="D70" s="330"/>
      <c r="E70" s="323"/>
      <c r="F70" s="326"/>
      <c r="G70" s="323"/>
      <c r="H70" s="326"/>
      <c r="I70" s="323"/>
      <c r="J70" s="325"/>
      <c r="K70" s="325"/>
      <c r="L70" s="324"/>
      <c r="M70" s="315"/>
      <c r="N70" s="315"/>
      <c r="O70" s="315"/>
      <c r="P70" s="315"/>
      <c r="Q70" s="316"/>
    </row>
    <row r="71" spans="1:19" ht="18" customHeight="1">
      <c r="A71" s="328"/>
      <c r="B71" s="326"/>
      <c r="C71" s="329"/>
      <c r="D71" s="330"/>
      <c r="E71" s="323">
        <f>B71*D71</f>
        <v>0</v>
      </c>
      <c r="F71" s="326"/>
      <c r="G71" s="323">
        <f>D71*F71</f>
        <v>0</v>
      </c>
      <c r="H71" s="326"/>
      <c r="I71" s="323">
        <f>D71*H71</f>
        <v>0</v>
      </c>
      <c r="J71" s="327">
        <f t="shared" ref="J71" si="35">F71-H71</f>
        <v>0</v>
      </c>
      <c r="K71" s="323">
        <f t="shared" ref="K71" si="36">G71-I71</f>
        <v>0</v>
      </c>
      <c r="L71" s="324"/>
      <c r="M71" s="315"/>
      <c r="N71" s="315"/>
      <c r="O71" s="315"/>
      <c r="P71" s="315"/>
      <c r="Q71" s="316"/>
    </row>
    <row r="72" spans="1:19" ht="18" customHeight="1">
      <c r="A72" s="328"/>
      <c r="B72" s="326"/>
      <c r="C72" s="329"/>
      <c r="D72" s="330"/>
      <c r="E72" s="323"/>
      <c r="F72" s="326"/>
      <c r="G72" s="323"/>
      <c r="H72" s="326"/>
      <c r="I72" s="323"/>
      <c r="J72" s="325"/>
      <c r="K72" s="325"/>
      <c r="L72" s="324"/>
      <c r="M72" s="315"/>
      <c r="N72" s="315"/>
      <c r="O72" s="315"/>
      <c r="P72" s="315"/>
      <c r="Q72" s="316"/>
    </row>
    <row r="73" spans="1:19" ht="18" customHeight="1">
      <c r="A73" s="328"/>
      <c r="B73" s="326"/>
      <c r="C73" s="329"/>
      <c r="D73" s="330"/>
      <c r="E73" s="323">
        <f>B73*D73</f>
        <v>0</v>
      </c>
      <c r="F73" s="326"/>
      <c r="G73" s="323">
        <f>D73*F73</f>
        <v>0</v>
      </c>
      <c r="H73" s="326"/>
      <c r="I73" s="323">
        <f>D73*H73</f>
        <v>0</v>
      </c>
      <c r="J73" s="327">
        <f t="shared" ref="J73" si="37">F73-H73</f>
        <v>0</v>
      </c>
      <c r="K73" s="323">
        <f t="shared" ref="K73" si="38">G73-I73</f>
        <v>0</v>
      </c>
      <c r="L73" s="324"/>
      <c r="M73" s="315"/>
      <c r="N73" s="315"/>
      <c r="O73" s="315"/>
      <c r="P73" s="315"/>
      <c r="Q73" s="316"/>
    </row>
    <row r="74" spans="1:19" ht="18" customHeight="1">
      <c r="A74" s="328"/>
      <c r="B74" s="326"/>
      <c r="C74" s="329"/>
      <c r="D74" s="330"/>
      <c r="E74" s="323"/>
      <c r="F74" s="326"/>
      <c r="G74" s="323"/>
      <c r="H74" s="326"/>
      <c r="I74" s="323"/>
      <c r="J74" s="325"/>
      <c r="K74" s="325"/>
      <c r="L74" s="324"/>
      <c r="M74" s="315"/>
      <c r="N74" s="315"/>
      <c r="O74" s="315"/>
      <c r="P74" s="315"/>
      <c r="Q74" s="316"/>
    </row>
    <row r="75" spans="1:19" ht="18" customHeight="1">
      <c r="A75" s="328"/>
      <c r="B75" s="326"/>
      <c r="C75" s="329"/>
      <c r="D75" s="330"/>
      <c r="E75" s="323">
        <f>B75*D75</f>
        <v>0</v>
      </c>
      <c r="F75" s="326"/>
      <c r="G75" s="323">
        <f>D75*F75</f>
        <v>0</v>
      </c>
      <c r="H75" s="326"/>
      <c r="I75" s="323">
        <f>D75*H75</f>
        <v>0</v>
      </c>
      <c r="J75" s="327">
        <f t="shared" ref="J75" si="39">F75-H75</f>
        <v>0</v>
      </c>
      <c r="K75" s="323">
        <f t="shared" ref="K75" si="40">G75-I75</f>
        <v>0</v>
      </c>
      <c r="L75" s="324"/>
      <c r="M75" s="315"/>
      <c r="N75" s="315"/>
      <c r="O75" s="315"/>
      <c r="P75" s="315"/>
      <c r="Q75" s="316"/>
    </row>
    <row r="76" spans="1:19" ht="18" customHeight="1">
      <c r="A76" s="328"/>
      <c r="B76" s="326"/>
      <c r="C76" s="329"/>
      <c r="D76" s="330"/>
      <c r="E76" s="323"/>
      <c r="F76" s="326"/>
      <c r="G76" s="323"/>
      <c r="H76" s="326"/>
      <c r="I76" s="323"/>
      <c r="J76" s="325"/>
      <c r="K76" s="325"/>
      <c r="L76" s="324"/>
      <c r="M76" s="315"/>
      <c r="N76" s="315"/>
      <c r="O76" s="315"/>
      <c r="P76" s="315"/>
      <c r="Q76" s="316"/>
    </row>
    <row r="77" spans="1:19" ht="18" customHeight="1">
      <c r="A77" s="328"/>
      <c r="B77" s="326"/>
      <c r="C77" s="329"/>
      <c r="D77" s="330"/>
      <c r="E77" s="323">
        <f>B77*D77</f>
        <v>0</v>
      </c>
      <c r="F77" s="326"/>
      <c r="G77" s="323">
        <f>D77*F77</f>
        <v>0</v>
      </c>
      <c r="H77" s="326"/>
      <c r="I77" s="323">
        <f>D77*H77</f>
        <v>0</v>
      </c>
      <c r="J77" s="327">
        <f t="shared" ref="J77" si="41">F77-H77</f>
        <v>0</v>
      </c>
      <c r="K77" s="323">
        <f t="shared" ref="K77" si="42">G77-I77</f>
        <v>0</v>
      </c>
      <c r="L77" s="324"/>
      <c r="M77" s="315"/>
      <c r="N77" s="315"/>
      <c r="O77" s="315"/>
      <c r="P77" s="315"/>
      <c r="Q77" s="316"/>
      <c r="S77" s="175"/>
    </row>
    <row r="78" spans="1:19" ht="18" customHeight="1">
      <c r="A78" s="328"/>
      <c r="B78" s="326"/>
      <c r="C78" s="329"/>
      <c r="D78" s="330"/>
      <c r="E78" s="323"/>
      <c r="F78" s="326"/>
      <c r="G78" s="323"/>
      <c r="H78" s="326"/>
      <c r="I78" s="323"/>
      <c r="J78" s="325"/>
      <c r="K78" s="325"/>
      <c r="L78" s="324"/>
      <c r="M78" s="315"/>
      <c r="N78" s="315"/>
      <c r="O78" s="315"/>
      <c r="P78" s="315"/>
      <c r="Q78" s="316"/>
    </row>
    <row r="79" spans="1:19" ht="18" customHeight="1">
      <c r="A79" s="328"/>
      <c r="B79" s="326"/>
      <c r="C79" s="329"/>
      <c r="D79" s="330"/>
      <c r="E79" s="323">
        <f t="shared" ref="E79" si="43">B79*D79</f>
        <v>0</v>
      </c>
      <c r="F79" s="326"/>
      <c r="G79" s="323">
        <f>D79*F79</f>
        <v>0</v>
      </c>
      <c r="H79" s="326"/>
      <c r="I79" s="323">
        <f>D79*H79</f>
        <v>0</v>
      </c>
      <c r="J79" s="327">
        <f t="shared" ref="J79" si="44">F79-H79</f>
        <v>0</v>
      </c>
      <c r="K79" s="323">
        <f t="shared" ref="K79" si="45">G79-I79</f>
        <v>0</v>
      </c>
      <c r="L79" s="324"/>
      <c r="M79" s="315"/>
      <c r="N79" s="315"/>
      <c r="O79" s="315"/>
      <c r="P79" s="315"/>
      <c r="Q79" s="316"/>
    </row>
    <row r="80" spans="1:19" ht="18" customHeight="1">
      <c r="A80" s="328"/>
      <c r="B80" s="326"/>
      <c r="C80" s="329"/>
      <c r="D80" s="330"/>
      <c r="E80" s="323"/>
      <c r="F80" s="326"/>
      <c r="G80" s="323"/>
      <c r="H80" s="326"/>
      <c r="I80" s="323"/>
      <c r="J80" s="325"/>
      <c r="K80" s="325"/>
      <c r="L80" s="324"/>
      <c r="M80" s="315"/>
      <c r="N80" s="315"/>
      <c r="O80" s="315"/>
      <c r="P80" s="315"/>
      <c r="Q80" s="316"/>
    </row>
    <row r="81" spans="1:47" ht="18" customHeight="1">
      <c r="A81" s="328"/>
      <c r="B81" s="326"/>
      <c r="C81" s="329"/>
      <c r="D81" s="330"/>
      <c r="E81" s="323">
        <f t="shared" ref="E81" si="46">B81*D81</f>
        <v>0</v>
      </c>
      <c r="F81" s="326"/>
      <c r="G81" s="323">
        <f t="shared" ref="G81" si="47">D81*F81</f>
        <v>0</v>
      </c>
      <c r="H81" s="326"/>
      <c r="I81" s="323">
        <f>D81*H81</f>
        <v>0</v>
      </c>
      <c r="J81" s="327">
        <f t="shared" ref="J81" si="48">F81-H81</f>
        <v>0</v>
      </c>
      <c r="K81" s="323">
        <f t="shared" ref="K81" si="49">G81-I81</f>
        <v>0</v>
      </c>
      <c r="L81" s="324"/>
      <c r="M81" s="315"/>
      <c r="N81" s="315"/>
      <c r="O81" s="315"/>
      <c r="P81" s="315"/>
      <c r="Q81" s="316"/>
    </row>
    <row r="82" spans="1:47" ht="18" customHeight="1">
      <c r="A82" s="328"/>
      <c r="B82" s="326"/>
      <c r="C82" s="329"/>
      <c r="D82" s="330"/>
      <c r="E82" s="323"/>
      <c r="F82" s="326"/>
      <c r="G82" s="323"/>
      <c r="H82" s="326"/>
      <c r="I82" s="323"/>
      <c r="J82" s="325"/>
      <c r="K82" s="325"/>
      <c r="L82" s="324"/>
      <c r="M82" s="315"/>
      <c r="N82" s="315"/>
      <c r="O82" s="315"/>
      <c r="P82" s="315"/>
      <c r="Q82" s="316"/>
    </row>
    <row r="83" spans="1:47" ht="18" customHeight="1">
      <c r="A83" s="328"/>
      <c r="B83" s="326"/>
      <c r="C83" s="329"/>
      <c r="D83" s="330"/>
      <c r="E83" s="323">
        <f t="shared" ref="E83" si="50">B83*D83</f>
        <v>0</v>
      </c>
      <c r="F83" s="326"/>
      <c r="G83" s="323">
        <f t="shared" ref="G83" si="51">D83*F83</f>
        <v>0</v>
      </c>
      <c r="H83" s="326"/>
      <c r="I83" s="323">
        <f>D83*H83</f>
        <v>0</v>
      </c>
      <c r="J83" s="327">
        <f t="shared" ref="J83" si="52">F83-H83</f>
        <v>0</v>
      </c>
      <c r="K83" s="323">
        <f t="shared" ref="K83" si="53">G83-I83</f>
        <v>0</v>
      </c>
      <c r="L83" s="324"/>
      <c r="M83" s="315"/>
      <c r="N83" s="315"/>
      <c r="O83" s="315"/>
      <c r="P83" s="315"/>
      <c r="Q83" s="316"/>
    </row>
    <row r="84" spans="1:47" ht="18" customHeight="1">
      <c r="A84" s="328"/>
      <c r="B84" s="326"/>
      <c r="C84" s="329"/>
      <c r="D84" s="330"/>
      <c r="E84" s="323"/>
      <c r="F84" s="326"/>
      <c r="G84" s="323"/>
      <c r="H84" s="326"/>
      <c r="I84" s="323"/>
      <c r="J84" s="325"/>
      <c r="K84" s="325"/>
      <c r="L84" s="324"/>
      <c r="M84" s="315"/>
      <c r="N84" s="315"/>
      <c r="O84" s="315"/>
      <c r="P84" s="315"/>
      <c r="Q84" s="316"/>
    </row>
    <row r="85" spans="1:47" ht="35.1" customHeight="1" thickBot="1">
      <c r="A85" s="317" t="s">
        <v>100</v>
      </c>
      <c r="B85" s="318"/>
      <c r="C85" s="318"/>
      <c r="D85" s="318"/>
      <c r="E85" s="155">
        <f>SUM(E47:E84)</f>
        <v>0</v>
      </c>
      <c r="F85" s="155"/>
      <c r="G85" s="155">
        <f>SUM(G47:G84)</f>
        <v>0</v>
      </c>
      <c r="H85" s="156"/>
      <c r="I85" s="155">
        <f>SUM(I47:I84)</f>
        <v>0</v>
      </c>
      <c r="J85" s="155"/>
      <c r="K85" s="309">
        <f>G85-I85</f>
        <v>0</v>
      </c>
      <c r="L85" s="310"/>
      <c r="M85" s="345"/>
      <c r="N85" s="345"/>
      <c r="O85" s="345"/>
      <c r="P85" s="345"/>
      <c r="Q85" s="346"/>
    </row>
    <row r="86" spans="1:47" ht="26.25" customHeight="1" thickBot="1">
      <c r="B86" s="147"/>
      <c r="C86" s="147"/>
      <c r="D86" s="147"/>
      <c r="E86" s="147"/>
      <c r="F86" s="333" t="s">
        <v>128</v>
      </c>
      <c r="G86" s="334"/>
      <c r="H86" s="334"/>
      <c r="I86" s="147"/>
      <c r="J86" s="147"/>
      <c r="K86" s="147"/>
      <c r="L86" s="147"/>
      <c r="M86" s="147"/>
      <c r="N86" s="147"/>
      <c r="O86" s="147"/>
      <c r="P86" s="147"/>
      <c r="Q86" s="147"/>
      <c r="S86" s="172"/>
    </row>
    <row r="87" spans="1:47" ht="30.75" customHeight="1" thickTop="1">
      <c r="A87" s="148"/>
      <c r="B87" s="71"/>
      <c r="D87" s="149"/>
      <c r="E87" s="150"/>
      <c r="F87" s="157" t="s">
        <v>90</v>
      </c>
      <c r="G87" s="335">
        <f>G2</f>
        <v>0</v>
      </c>
      <c r="H87" s="335"/>
      <c r="I87" s="149"/>
      <c r="K87" s="48" t="s">
        <v>62</v>
      </c>
      <c r="L87" s="308" t="str">
        <f>L2</f>
        <v>2024</v>
      </c>
      <c r="M87" s="308"/>
      <c r="N87" s="121" t="s">
        <v>0</v>
      </c>
      <c r="O87" s="151">
        <f>O2</f>
        <v>2</v>
      </c>
      <c r="P87" s="305" t="s">
        <v>61</v>
      </c>
      <c r="Q87" s="305"/>
      <c r="S87" s="172"/>
    </row>
    <row r="88" spans="1:47" ht="9" customHeight="1" thickBot="1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S88" s="173"/>
    </row>
    <row r="89" spans="1:47" s="72" customFormat="1" ht="22.5" customHeight="1">
      <c r="A89" s="338" t="s">
        <v>91</v>
      </c>
      <c r="B89" s="340" t="s">
        <v>92</v>
      </c>
      <c r="C89" s="340"/>
      <c r="D89" s="340"/>
      <c r="E89" s="340"/>
      <c r="F89" s="341" t="s">
        <v>93</v>
      </c>
      <c r="G89" s="341"/>
      <c r="H89" s="341" t="s">
        <v>94</v>
      </c>
      <c r="I89" s="341"/>
      <c r="J89" s="341" t="s">
        <v>113</v>
      </c>
      <c r="K89" s="341"/>
      <c r="L89" s="321"/>
      <c r="M89" s="340" t="s">
        <v>95</v>
      </c>
      <c r="N89" s="340"/>
      <c r="O89" s="340"/>
      <c r="P89" s="340"/>
      <c r="Q89" s="342"/>
      <c r="R89" s="176"/>
      <c r="S89" s="174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</row>
    <row r="90" spans="1:47" s="72" customFormat="1" ht="27" customHeight="1">
      <c r="A90" s="339"/>
      <c r="B90" s="154" t="s">
        <v>96</v>
      </c>
      <c r="C90" s="154" t="s">
        <v>17</v>
      </c>
      <c r="D90" s="154" t="s">
        <v>97</v>
      </c>
      <c r="E90" s="154" t="s">
        <v>98</v>
      </c>
      <c r="F90" s="154" t="s">
        <v>96</v>
      </c>
      <c r="G90" s="154" t="s">
        <v>98</v>
      </c>
      <c r="H90" s="154" t="s">
        <v>96</v>
      </c>
      <c r="I90" s="154" t="s">
        <v>98</v>
      </c>
      <c r="J90" s="154" t="s">
        <v>96</v>
      </c>
      <c r="K90" s="343" t="s">
        <v>98</v>
      </c>
      <c r="L90" s="322"/>
      <c r="M90" s="343"/>
      <c r="N90" s="343"/>
      <c r="O90" s="343"/>
      <c r="P90" s="343"/>
      <c r="Q90" s="344"/>
      <c r="R90" s="176"/>
      <c r="S90" s="174"/>
      <c r="T90" s="176"/>
      <c r="U90" s="177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</row>
    <row r="91" spans="1:47" ht="18" customHeight="1">
      <c r="A91" s="328"/>
      <c r="B91" s="326"/>
      <c r="C91" s="329"/>
      <c r="D91" s="332"/>
      <c r="E91" s="323">
        <f>B91*D91</f>
        <v>0</v>
      </c>
      <c r="F91" s="326"/>
      <c r="G91" s="323">
        <f>D91*F91</f>
        <v>0</v>
      </c>
      <c r="H91" s="326"/>
      <c r="I91" s="323">
        <f>D91*H91</f>
        <v>0</v>
      </c>
      <c r="J91" s="327">
        <f>F91-H91</f>
        <v>0</v>
      </c>
      <c r="K91" s="323">
        <f>G91-I91</f>
        <v>0</v>
      </c>
      <c r="L91" s="324"/>
      <c r="M91" s="315"/>
      <c r="N91" s="315"/>
      <c r="O91" s="315"/>
      <c r="P91" s="315"/>
      <c r="Q91" s="316"/>
      <c r="U91" s="178"/>
    </row>
    <row r="92" spans="1:47" ht="18" customHeight="1">
      <c r="A92" s="328"/>
      <c r="B92" s="326"/>
      <c r="C92" s="329"/>
      <c r="D92" s="332"/>
      <c r="E92" s="323"/>
      <c r="F92" s="331"/>
      <c r="G92" s="323"/>
      <c r="H92" s="326"/>
      <c r="I92" s="323"/>
      <c r="J92" s="325"/>
      <c r="K92" s="325"/>
      <c r="L92" s="324"/>
      <c r="M92" s="315"/>
      <c r="N92" s="315"/>
      <c r="O92" s="315"/>
      <c r="P92" s="315"/>
      <c r="Q92" s="316"/>
      <c r="S92" s="175"/>
      <c r="U92" s="178"/>
    </row>
    <row r="93" spans="1:47" ht="18" customHeight="1">
      <c r="A93" s="328"/>
      <c r="B93" s="326"/>
      <c r="C93" s="329"/>
      <c r="D93" s="332"/>
      <c r="E93" s="323">
        <f>B93*D93</f>
        <v>0</v>
      </c>
      <c r="F93" s="326"/>
      <c r="G93" s="323">
        <f>D93*F93</f>
        <v>0</v>
      </c>
      <c r="H93" s="326"/>
      <c r="I93" s="323">
        <f>D93*H93</f>
        <v>0</v>
      </c>
      <c r="J93" s="327">
        <f>F93-H93</f>
        <v>0</v>
      </c>
      <c r="K93" s="323">
        <f>G93-I93</f>
        <v>0</v>
      </c>
      <c r="L93" s="324"/>
      <c r="M93" s="315"/>
      <c r="N93" s="315"/>
      <c r="O93" s="315"/>
      <c r="P93" s="315"/>
      <c r="Q93" s="316"/>
      <c r="U93" s="178"/>
    </row>
    <row r="94" spans="1:47" ht="18" customHeight="1">
      <c r="A94" s="328"/>
      <c r="B94" s="326"/>
      <c r="C94" s="329"/>
      <c r="D94" s="332"/>
      <c r="E94" s="323"/>
      <c r="F94" s="331"/>
      <c r="G94" s="323"/>
      <c r="H94" s="326"/>
      <c r="I94" s="323"/>
      <c r="J94" s="325"/>
      <c r="K94" s="325"/>
      <c r="L94" s="324"/>
      <c r="M94" s="315"/>
      <c r="N94" s="315"/>
      <c r="O94" s="315"/>
      <c r="P94" s="315"/>
      <c r="Q94" s="316"/>
      <c r="U94" s="178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</row>
    <row r="95" spans="1:47" ht="18" customHeight="1">
      <c r="A95" s="328"/>
      <c r="B95" s="326"/>
      <c r="C95" s="329"/>
      <c r="D95" s="332"/>
      <c r="E95" s="323">
        <f>B95*D95</f>
        <v>0</v>
      </c>
      <c r="F95" s="326"/>
      <c r="G95" s="323">
        <f>D95*F95</f>
        <v>0</v>
      </c>
      <c r="H95" s="326"/>
      <c r="I95" s="323">
        <f>D95*H95</f>
        <v>0</v>
      </c>
      <c r="J95" s="327">
        <f t="shared" ref="J95" si="54">F95-H95</f>
        <v>0</v>
      </c>
      <c r="K95" s="323">
        <f t="shared" ref="K95" si="55">G95-I95</f>
        <v>0</v>
      </c>
      <c r="L95" s="324"/>
      <c r="M95" s="315"/>
      <c r="N95" s="315"/>
      <c r="O95" s="315"/>
      <c r="P95" s="315"/>
      <c r="Q95" s="316"/>
      <c r="U95" s="178"/>
    </row>
    <row r="96" spans="1:47" ht="18" customHeight="1">
      <c r="A96" s="328"/>
      <c r="B96" s="326"/>
      <c r="C96" s="329"/>
      <c r="D96" s="332"/>
      <c r="E96" s="323"/>
      <c r="F96" s="331"/>
      <c r="G96" s="323"/>
      <c r="H96" s="326"/>
      <c r="I96" s="323"/>
      <c r="J96" s="325"/>
      <c r="K96" s="325"/>
      <c r="L96" s="324"/>
      <c r="M96" s="315"/>
      <c r="N96" s="315"/>
      <c r="O96" s="315"/>
      <c r="P96" s="315"/>
      <c r="Q96" s="316"/>
      <c r="U96" s="178"/>
    </row>
    <row r="97" spans="1:21" ht="18" customHeight="1">
      <c r="A97" s="328"/>
      <c r="B97" s="326"/>
      <c r="C97" s="329"/>
      <c r="D97" s="332"/>
      <c r="E97" s="323">
        <f>B97*D97</f>
        <v>0</v>
      </c>
      <c r="F97" s="326"/>
      <c r="G97" s="323">
        <f>D97*F97</f>
        <v>0</v>
      </c>
      <c r="H97" s="326"/>
      <c r="I97" s="323">
        <f>D97*H97</f>
        <v>0</v>
      </c>
      <c r="J97" s="327">
        <f t="shared" ref="J97" si="56">F97-H97</f>
        <v>0</v>
      </c>
      <c r="K97" s="323">
        <f t="shared" ref="K97" si="57">G97-I97</f>
        <v>0</v>
      </c>
      <c r="L97" s="324"/>
      <c r="M97" s="315"/>
      <c r="N97" s="315"/>
      <c r="O97" s="315"/>
      <c r="P97" s="315"/>
      <c r="Q97" s="316"/>
      <c r="U97" s="178"/>
    </row>
    <row r="98" spans="1:21" ht="18" customHeight="1">
      <c r="A98" s="328"/>
      <c r="B98" s="326"/>
      <c r="C98" s="329"/>
      <c r="D98" s="332"/>
      <c r="E98" s="323"/>
      <c r="F98" s="331"/>
      <c r="G98" s="323"/>
      <c r="H98" s="326"/>
      <c r="I98" s="323"/>
      <c r="J98" s="325"/>
      <c r="K98" s="325"/>
      <c r="L98" s="324"/>
      <c r="M98" s="315"/>
      <c r="N98" s="315"/>
      <c r="O98" s="315"/>
      <c r="P98" s="315"/>
      <c r="Q98" s="316"/>
    </row>
    <row r="99" spans="1:21" ht="18" customHeight="1">
      <c r="A99" s="328"/>
      <c r="B99" s="326"/>
      <c r="C99" s="329"/>
      <c r="D99" s="330"/>
      <c r="E99" s="323">
        <f>B99*D99</f>
        <v>0</v>
      </c>
      <c r="F99" s="326"/>
      <c r="G99" s="323">
        <f>D99*F99</f>
        <v>0</v>
      </c>
      <c r="H99" s="326"/>
      <c r="I99" s="323">
        <f>D99*H99</f>
        <v>0</v>
      </c>
      <c r="J99" s="327">
        <f t="shared" ref="J99" si="58">F99-H99</f>
        <v>0</v>
      </c>
      <c r="K99" s="323">
        <f t="shared" ref="K99" si="59">G99-I99</f>
        <v>0</v>
      </c>
      <c r="L99" s="324"/>
      <c r="M99" s="315"/>
      <c r="N99" s="315"/>
      <c r="O99" s="315"/>
      <c r="P99" s="315"/>
      <c r="Q99" s="316"/>
    </row>
    <row r="100" spans="1:21" ht="18" customHeight="1">
      <c r="A100" s="328"/>
      <c r="B100" s="326"/>
      <c r="C100" s="329"/>
      <c r="D100" s="330"/>
      <c r="E100" s="323"/>
      <c r="F100" s="331"/>
      <c r="G100" s="323"/>
      <c r="H100" s="326"/>
      <c r="I100" s="323"/>
      <c r="J100" s="325"/>
      <c r="K100" s="325"/>
      <c r="L100" s="324"/>
      <c r="M100" s="315"/>
      <c r="N100" s="315"/>
      <c r="O100" s="315"/>
      <c r="P100" s="315"/>
      <c r="Q100" s="316"/>
    </row>
    <row r="101" spans="1:21" ht="18" customHeight="1">
      <c r="A101" s="328"/>
      <c r="B101" s="326"/>
      <c r="C101" s="329"/>
      <c r="D101" s="330"/>
      <c r="E101" s="323">
        <f>B101*D101</f>
        <v>0</v>
      </c>
      <c r="F101" s="326"/>
      <c r="G101" s="323">
        <f>D101*F101</f>
        <v>0</v>
      </c>
      <c r="H101" s="326"/>
      <c r="I101" s="323">
        <f>D101*H101</f>
        <v>0</v>
      </c>
      <c r="J101" s="327">
        <f t="shared" ref="J101" si="60">F101-H101</f>
        <v>0</v>
      </c>
      <c r="K101" s="323">
        <f t="shared" ref="K101" si="61">G101-I101</f>
        <v>0</v>
      </c>
      <c r="L101" s="324"/>
      <c r="M101" s="315"/>
      <c r="N101" s="315"/>
      <c r="O101" s="315"/>
      <c r="P101" s="315"/>
      <c r="Q101" s="316"/>
    </row>
    <row r="102" spans="1:21" ht="18" customHeight="1">
      <c r="A102" s="328"/>
      <c r="B102" s="326"/>
      <c r="C102" s="329"/>
      <c r="D102" s="330"/>
      <c r="E102" s="323"/>
      <c r="F102" s="331"/>
      <c r="G102" s="323"/>
      <c r="H102" s="326"/>
      <c r="I102" s="323"/>
      <c r="J102" s="325"/>
      <c r="K102" s="325"/>
      <c r="L102" s="324"/>
      <c r="M102" s="315"/>
      <c r="N102" s="315"/>
      <c r="O102" s="315"/>
      <c r="P102" s="315"/>
      <c r="Q102" s="316"/>
    </row>
    <row r="103" spans="1:21" ht="18" customHeight="1">
      <c r="A103" s="328"/>
      <c r="B103" s="326"/>
      <c r="C103" s="329"/>
      <c r="D103" s="330"/>
      <c r="E103" s="323">
        <f>B103*D103</f>
        <v>0</v>
      </c>
      <c r="F103" s="326"/>
      <c r="G103" s="323">
        <f>D103*F103</f>
        <v>0</v>
      </c>
      <c r="H103" s="326"/>
      <c r="I103" s="323">
        <f>D103*H103</f>
        <v>0</v>
      </c>
      <c r="J103" s="327">
        <f t="shared" ref="J103" si="62">F103-H103</f>
        <v>0</v>
      </c>
      <c r="K103" s="323">
        <f t="shared" ref="K103" si="63">G103-I103</f>
        <v>0</v>
      </c>
      <c r="L103" s="324"/>
      <c r="M103" s="315"/>
      <c r="N103" s="315"/>
      <c r="O103" s="315"/>
      <c r="P103" s="315"/>
      <c r="Q103" s="316"/>
    </row>
    <row r="104" spans="1:21" ht="18" customHeight="1">
      <c r="A104" s="328"/>
      <c r="B104" s="326"/>
      <c r="C104" s="329"/>
      <c r="D104" s="330"/>
      <c r="E104" s="323"/>
      <c r="F104" s="331"/>
      <c r="G104" s="323"/>
      <c r="H104" s="326"/>
      <c r="I104" s="323"/>
      <c r="J104" s="325"/>
      <c r="K104" s="325"/>
      <c r="L104" s="324"/>
      <c r="M104" s="315"/>
      <c r="N104" s="315"/>
      <c r="O104" s="315"/>
      <c r="P104" s="315"/>
      <c r="Q104" s="316"/>
    </row>
    <row r="105" spans="1:21" ht="18" customHeight="1">
      <c r="A105" s="328"/>
      <c r="B105" s="326"/>
      <c r="C105" s="329"/>
      <c r="D105" s="330"/>
      <c r="E105" s="323">
        <f>B105*D105</f>
        <v>0</v>
      </c>
      <c r="F105" s="326"/>
      <c r="G105" s="323">
        <f>D105*F105</f>
        <v>0</v>
      </c>
      <c r="H105" s="326"/>
      <c r="I105" s="323">
        <f>D105*H105</f>
        <v>0</v>
      </c>
      <c r="J105" s="327">
        <f t="shared" ref="J105" si="64">F105-H105</f>
        <v>0</v>
      </c>
      <c r="K105" s="323">
        <f t="shared" ref="K105" si="65">G105-I105</f>
        <v>0</v>
      </c>
      <c r="L105" s="324"/>
      <c r="M105" s="315"/>
      <c r="N105" s="315"/>
      <c r="O105" s="315"/>
      <c r="P105" s="315"/>
      <c r="Q105" s="316"/>
    </row>
    <row r="106" spans="1:21" ht="18" customHeight="1">
      <c r="A106" s="328"/>
      <c r="B106" s="326"/>
      <c r="C106" s="329"/>
      <c r="D106" s="330"/>
      <c r="E106" s="323"/>
      <c r="F106" s="331"/>
      <c r="G106" s="323"/>
      <c r="H106" s="326"/>
      <c r="I106" s="323"/>
      <c r="J106" s="325"/>
      <c r="K106" s="325"/>
      <c r="L106" s="324"/>
      <c r="M106" s="315"/>
      <c r="N106" s="315"/>
      <c r="O106" s="315"/>
      <c r="P106" s="315"/>
      <c r="Q106" s="316"/>
    </row>
    <row r="107" spans="1:21" ht="18" customHeight="1">
      <c r="A107" s="328"/>
      <c r="B107" s="326"/>
      <c r="C107" s="329"/>
      <c r="D107" s="330"/>
      <c r="E107" s="323">
        <f>B107*D107</f>
        <v>0</v>
      </c>
      <c r="F107" s="326"/>
      <c r="G107" s="323">
        <f>D107*F107</f>
        <v>0</v>
      </c>
      <c r="H107" s="326"/>
      <c r="I107" s="323">
        <f>D107*H107</f>
        <v>0</v>
      </c>
      <c r="J107" s="327">
        <f t="shared" ref="J107" si="66">F107-H107</f>
        <v>0</v>
      </c>
      <c r="K107" s="323">
        <f t="shared" ref="K107" si="67">G107-I107</f>
        <v>0</v>
      </c>
      <c r="L107" s="324"/>
      <c r="M107" s="315"/>
      <c r="N107" s="315"/>
      <c r="O107" s="315"/>
      <c r="P107" s="315"/>
      <c r="Q107" s="316"/>
    </row>
    <row r="108" spans="1:21" ht="18" customHeight="1">
      <c r="A108" s="328"/>
      <c r="B108" s="326"/>
      <c r="C108" s="329"/>
      <c r="D108" s="330"/>
      <c r="E108" s="323"/>
      <c r="F108" s="326"/>
      <c r="G108" s="323"/>
      <c r="H108" s="326"/>
      <c r="I108" s="323"/>
      <c r="J108" s="325"/>
      <c r="K108" s="325"/>
      <c r="L108" s="324"/>
      <c r="M108" s="315"/>
      <c r="N108" s="315"/>
      <c r="O108" s="315"/>
      <c r="P108" s="315"/>
      <c r="Q108" s="316"/>
    </row>
    <row r="109" spans="1:21" ht="18" customHeight="1">
      <c r="A109" s="328"/>
      <c r="B109" s="326"/>
      <c r="C109" s="329"/>
      <c r="D109" s="330"/>
      <c r="E109" s="323">
        <f>B109*D109</f>
        <v>0</v>
      </c>
      <c r="F109" s="326"/>
      <c r="G109" s="323">
        <f>D109*F109</f>
        <v>0</v>
      </c>
      <c r="H109" s="326"/>
      <c r="I109" s="323">
        <f>D109*H109</f>
        <v>0</v>
      </c>
      <c r="J109" s="327">
        <f t="shared" ref="J109" si="68">F109-H109</f>
        <v>0</v>
      </c>
      <c r="K109" s="323">
        <f t="shared" ref="K109" si="69">G109-I109</f>
        <v>0</v>
      </c>
      <c r="L109" s="324"/>
      <c r="M109" s="315"/>
      <c r="N109" s="315"/>
      <c r="O109" s="315"/>
      <c r="P109" s="315"/>
      <c r="Q109" s="316"/>
    </row>
    <row r="110" spans="1:21" ht="18" customHeight="1">
      <c r="A110" s="328"/>
      <c r="B110" s="326"/>
      <c r="C110" s="329"/>
      <c r="D110" s="330"/>
      <c r="E110" s="323"/>
      <c r="F110" s="326"/>
      <c r="G110" s="323"/>
      <c r="H110" s="326"/>
      <c r="I110" s="323"/>
      <c r="J110" s="325"/>
      <c r="K110" s="325"/>
      <c r="L110" s="324"/>
      <c r="M110" s="315"/>
      <c r="N110" s="315"/>
      <c r="O110" s="315"/>
      <c r="P110" s="315"/>
      <c r="Q110" s="316"/>
    </row>
    <row r="111" spans="1:21" ht="18" customHeight="1">
      <c r="A111" s="328"/>
      <c r="B111" s="326"/>
      <c r="C111" s="329"/>
      <c r="D111" s="330"/>
      <c r="E111" s="323">
        <f>B111*D111</f>
        <v>0</v>
      </c>
      <c r="F111" s="326"/>
      <c r="G111" s="323">
        <f>D111*F111</f>
        <v>0</v>
      </c>
      <c r="H111" s="326"/>
      <c r="I111" s="323">
        <f>D111*H111</f>
        <v>0</v>
      </c>
      <c r="J111" s="327">
        <f t="shared" ref="J111" si="70">F111-H111</f>
        <v>0</v>
      </c>
      <c r="K111" s="323">
        <f t="shared" ref="K111" si="71">G111-I111</f>
        <v>0</v>
      </c>
      <c r="L111" s="324"/>
      <c r="M111" s="315"/>
      <c r="N111" s="315"/>
      <c r="O111" s="315"/>
      <c r="P111" s="315"/>
      <c r="Q111" s="316"/>
    </row>
    <row r="112" spans="1:21" ht="18" customHeight="1">
      <c r="A112" s="328"/>
      <c r="B112" s="326"/>
      <c r="C112" s="329"/>
      <c r="D112" s="330"/>
      <c r="E112" s="323"/>
      <c r="F112" s="326"/>
      <c r="G112" s="323"/>
      <c r="H112" s="326"/>
      <c r="I112" s="323"/>
      <c r="J112" s="325"/>
      <c r="K112" s="325"/>
      <c r="L112" s="324"/>
      <c r="M112" s="315"/>
      <c r="N112" s="315"/>
      <c r="O112" s="315"/>
      <c r="P112" s="315"/>
      <c r="Q112" s="316"/>
    </row>
    <row r="113" spans="1:19" ht="18" customHeight="1">
      <c r="A113" s="328"/>
      <c r="B113" s="326"/>
      <c r="C113" s="329"/>
      <c r="D113" s="330"/>
      <c r="E113" s="323">
        <f>B113*D113</f>
        <v>0</v>
      </c>
      <c r="F113" s="326"/>
      <c r="G113" s="323">
        <f>D113*F113</f>
        <v>0</v>
      </c>
      <c r="H113" s="326"/>
      <c r="I113" s="323">
        <f>D113*H113</f>
        <v>0</v>
      </c>
      <c r="J113" s="327">
        <f t="shared" ref="J113" si="72">F113-H113</f>
        <v>0</v>
      </c>
      <c r="K113" s="323">
        <f t="shared" ref="K113" si="73">G113-I113</f>
        <v>0</v>
      </c>
      <c r="L113" s="324"/>
      <c r="M113" s="315"/>
      <c r="N113" s="315"/>
      <c r="O113" s="315"/>
      <c r="P113" s="315"/>
      <c r="Q113" s="316"/>
      <c r="S113" s="175"/>
    </row>
    <row r="114" spans="1:19" ht="18" customHeight="1">
      <c r="A114" s="328"/>
      <c r="B114" s="326"/>
      <c r="C114" s="329"/>
      <c r="D114" s="330"/>
      <c r="E114" s="323"/>
      <c r="F114" s="326"/>
      <c r="G114" s="323"/>
      <c r="H114" s="326"/>
      <c r="I114" s="323"/>
      <c r="J114" s="325"/>
      <c r="K114" s="325"/>
      <c r="L114" s="324"/>
      <c r="M114" s="315"/>
      <c r="N114" s="315"/>
      <c r="O114" s="315"/>
      <c r="P114" s="315"/>
      <c r="Q114" s="316"/>
    </row>
    <row r="115" spans="1:19" ht="18" customHeight="1">
      <c r="A115" s="328"/>
      <c r="B115" s="326"/>
      <c r="C115" s="329"/>
      <c r="D115" s="330"/>
      <c r="E115" s="323">
        <f>B115*D115</f>
        <v>0</v>
      </c>
      <c r="F115" s="326"/>
      <c r="G115" s="323">
        <f>D115*F115</f>
        <v>0</v>
      </c>
      <c r="H115" s="326"/>
      <c r="I115" s="323">
        <f>D115*H115</f>
        <v>0</v>
      </c>
      <c r="J115" s="327">
        <f t="shared" ref="J115" si="74">F115-H115</f>
        <v>0</v>
      </c>
      <c r="K115" s="323">
        <f t="shared" ref="K115" si="75">G115-I115</f>
        <v>0</v>
      </c>
      <c r="L115" s="324"/>
      <c r="M115" s="315"/>
      <c r="N115" s="315"/>
      <c r="O115" s="315"/>
      <c r="P115" s="315"/>
      <c r="Q115" s="316"/>
    </row>
    <row r="116" spans="1:19" ht="18" customHeight="1">
      <c r="A116" s="328"/>
      <c r="B116" s="326"/>
      <c r="C116" s="329"/>
      <c r="D116" s="330"/>
      <c r="E116" s="323"/>
      <c r="F116" s="326"/>
      <c r="G116" s="323"/>
      <c r="H116" s="326"/>
      <c r="I116" s="323"/>
      <c r="J116" s="325"/>
      <c r="K116" s="325"/>
      <c r="L116" s="324"/>
      <c r="M116" s="315"/>
      <c r="N116" s="315"/>
      <c r="O116" s="315"/>
      <c r="P116" s="315"/>
      <c r="Q116" s="316"/>
    </row>
    <row r="117" spans="1:19" ht="18" customHeight="1">
      <c r="A117" s="328"/>
      <c r="B117" s="326"/>
      <c r="C117" s="329"/>
      <c r="D117" s="330"/>
      <c r="E117" s="323">
        <f>B117*D117</f>
        <v>0</v>
      </c>
      <c r="F117" s="326"/>
      <c r="G117" s="323">
        <f>D117*F117</f>
        <v>0</v>
      </c>
      <c r="H117" s="326"/>
      <c r="I117" s="323">
        <f>D117*H117</f>
        <v>0</v>
      </c>
      <c r="J117" s="327">
        <f t="shared" ref="J117" si="76">F117-H117</f>
        <v>0</v>
      </c>
      <c r="K117" s="323">
        <f t="shared" ref="K117" si="77">G117-I117</f>
        <v>0</v>
      </c>
      <c r="L117" s="324"/>
      <c r="M117" s="315"/>
      <c r="N117" s="315"/>
      <c r="O117" s="315"/>
      <c r="P117" s="315"/>
      <c r="Q117" s="316"/>
    </row>
    <row r="118" spans="1:19" ht="18" customHeight="1">
      <c r="A118" s="328"/>
      <c r="B118" s="326"/>
      <c r="C118" s="329"/>
      <c r="D118" s="330"/>
      <c r="E118" s="323"/>
      <c r="F118" s="326"/>
      <c r="G118" s="323"/>
      <c r="H118" s="326"/>
      <c r="I118" s="323"/>
      <c r="J118" s="325"/>
      <c r="K118" s="325"/>
      <c r="L118" s="324"/>
      <c r="M118" s="315"/>
      <c r="N118" s="315"/>
      <c r="O118" s="315"/>
      <c r="P118" s="315"/>
      <c r="Q118" s="316"/>
    </row>
    <row r="119" spans="1:19" ht="18" customHeight="1">
      <c r="A119" s="328"/>
      <c r="B119" s="326"/>
      <c r="C119" s="329"/>
      <c r="D119" s="330"/>
      <c r="E119" s="323">
        <f>B119*D119</f>
        <v>0</v>
      </c>
      <c r="F119" s="326"/>
      <c r="G119" s="323">
        <f>D119*F119</f>
        <v>0</v>
      </c>
      <c r="H119" s="326"/>
      <c r="I119" s="323">
        <f>D119*H119</f>
        <v>0</v>
      </c>
      <c r="J119" s="327">
        <f t="shared" ref="J119" si="78">F119-H119</f>
        <v>0</v>
      </c>
      <c r="K119" s="323">
        <f t="shared" ref="K119" si="79">G119-I119</f>
        <v>0</v>
      </c>
      <c r="L119" s="324"/>
      <c r="M119" s="315"/>
      <c r="N119" s="315"/>
      <c r="O119" s="315"/>
      <c r="P119" s="315"/>
      <c r="Q119" s="316"/>
    </row>
    <row r="120" spans="1:19" ht="18" customHeight="1">
      <c r="A120" s="328"/>
      <c r="B120" s="326"/>
      <c r="C120" s="329"/>
      <c r="D120" s="330"/>
      <c r="E120" s="323"/>
      <c r="F120" s="326"/>
      <c r="G120" s="323"/>
      <c r="H120" s="326"/>
      <c r="I120" s="323"/>
      <c r="J120" s="325"/>
      <c r="K120" s="325"/>
      <c r="L120" s="324"/>
      <c r="M120" s="315"/>
      <c r="N120" s="315"/>
      <c r="O120" s="315"/>
      <c r="P120" s="315"/>
      <c r="Q120" s="316"/>
    </row>
    <row r="121" spans="1:19" ht="18" customHeight="1">
      <c r="A121" s="328"/>
      <c r="B121" s="326"/>
      <c r="C121" s="329"/>
      <c r="D121" s="330"/>
      <c r="E121" s="323">
        <f>B121*D121</f>
        <v>0</v>
      </c>
      <c r="F121" s="326"/>
      <c r="G121" s="323">
        <f>D121*F121</f>
        <v>0</v>
      </c>
      <c r="H121" s="326"/>
      <c r="I121" s="323">
        <f>D121*H121</f>
        <v>0</v>
      </c>
      <c r="J121" s="327">
        <f t="shared" ref="J121" si="80">F121-H121</f>
        <v>0</v>
      </c>
      <c r="K121" s="323">
        <f t="shared" ref="K121" si="81">G121-I121</f>
        <v>0</v>
      </c>
      <c r="L121" s="324"/>
      <c r="M121" s="315"/>
      <c r="N121" s="315"/>
      <c r="O121" s="315"/>
      <c r="P121" s="315"/>
      <c r="Q121" s="316"/>
      <c r="S121" s="175"/>
    </row>
    <row r="122" spans="1:19" ht="18" customHeight="1">
      <c r="A122" s="328"/>
      <c r="B122" s="326"/>
      <c r="C122" s="329"/>
      <c r="D122" s="330"/>
      <c r="E122" s="323"/>
      <c r="F122" s="326"/>
      <c r="G122" s="323"/>
      <c r="H122" s="326"/>
      <c r="I122" s="323"/>
      <c r="J122" s="325"/>
      <c r="K122" s="325"/>
      <c r="L122" s="324"/>
      <c r="M122" s="315"/>
      <c r="N122" s="315"/>
      <c r="O122" s="315"/>
      <c r="P122" s="315"/>
      <c r="Q122" s="316"/>
    </row>
    <row r="123" spans="1:19" ht="18" customHeight="1">
      <c r="A123" s="328"/>
      <c r="B123" s="326"/>
      <c r="C123" s="329"/>
      <c r="D123" s="330"/>
      <c r="E123" s="323">
        <f>B123*D123</f>
        <v>0</v>
      </c>
      <c r="F123" s="326"/>
      <c r="G123" s="323">
        <f>D123*F123</f>
        <v>0</v>
      </c>
      <c r="H123" s="326"/>
      <c r="I123" s="323">
        <f>D123*H123</f>
        <v>0</v>
      </c>
      <c r="J123" s="327">
        <f t="shared" ref="J123" si="82">F123-H123</f>
        <v>0</v>
      </c>
      <c r="K123" s="323">
        <f t="shared" ref="K123" si="83">G123-I123</f>
        <v>0</v>
      </c>
      <c r="L123" s="324"/>
      <c r="M123" s="315"/>
      <c r="N123" s="315"/>
      <c r="O123" s="315"/>
      <c r="P123" s="315"/>
      <c r="Q123" s="316"/>
    </row>
    <row r="124" spans="1:19" ht="18" customHeight="1">
      <c r="A124" s="328"/>
      <c r="B124" s="326"/>
      <c r="C124" s="329"/>
      <c r="D124" s="330"/>
      <c r="E124" s="323"/>
      <c r="F124" s="326"/>
      <c r="G124" s="323"/>
      <c r="H124" s="326"/>
      <c r="I124" s="323"/>
      <c r="J124" s="325"/>
      <c r="K124" s="325"/>
      <c r="L124" s="324"/>
      <c r="M124" s="315"/>
      <c r="N124" s="315"/>
      <c r="O124" s="315"/>
      <c r="P124" s="315"/>
      <c r="Q124" s="316"/>
    </row>
    <row r="125" spans="1:19" ht="18" customHeight="1">
      <c r="A125" s="328"/>
      <c r="B125" s="326"/>
      <c r="C125" s="329"/>
      <c r="D125" s="330"/>
      <c r="E125" s="323">
        <f>B125*D125</f>
        <v>0</v>
      </c>
      <c r="F125" s="326"/>
      <c r="G125" s="323">
        <f>D125*F125</f>
        <v>0</v>
      </c>
      <c r="H125" s="326"/>
      <c r="I125" s="323">
        <f>D125*H125</f>
        <v>0</v>
      </c>
      <c r="J125" s="327">
        <f t="shared" ref="J125" si="84">F125-H125</f>
        <v>0</v>
      </c>
      <c r="K125" s="323">
        <f t="shared" ref="K125" si="85">G125-I125</f>
        <v>0</v>
      </c>
      <c r="L125" s="324"/>
      <c r="M125" s="315"/>
      <c r="N125" s="315"/>
      <c r="O125" s="315"/>
      <c r="P125" s="315"/>
      <c r="Q125" s="316"/>
    </row>
    <row r="126" spans="1:19" ht="18" customHeight="1">
      <c r="A126" s="328"/>
      <c r="B126" s="326"/>
      <c r="C126" s="329"/>
      <c r="D126" s="330"/>
      <c r="E126" s="323"/>
      <c r="F126" s="326"/>
      <c r="G126" s="323"/>
      <c r="H126" s="326"/>
      <c r="I126" s="323"/>
      <c r="J126" s="325"/>
      <c r="K126" s="325"/>
      <c r="L126" s="324"/>
      <c r="M126" s="315"/>
      <c r="N126" s="315"/>
      <c r="O126" s="315"/>
      <c r="P126" s="315"/>
      <c r="Q126" s="316"/>
    </row>
    <row r="127" spans="1:19" ht="18" customHeight="1">
      <c r="A127" s="328"/>
      <c r="B127" s="326"/>
      <c r="C127" s="329"/>
      <c r="D127" s="330"/>
      <c r="E127" s="323">
        <f>B127*D127</f>
        <v>0</v>
      </c>
      <c r="F127" s="326"/>
      <c r="G127" s="323">
        <f>D127*F127</f>
        <v>0</v>
      </c>
      <c r="H127" s="326"/>
      <c r="I127" s="323">
        <f>D127*H127</f>
        <v>0</v>
      </c>
      <c r="J127" s="327">
        <f t="shared" ref="J127" si="86">F127-H127</f>
        <v>0</v>
      </c>
      <c r="K127" s="323">
        <f t="shared" ref="K127" si="87">G127-I127</f>
        <v>0</v>
      </c>
      <c r="L127" s="324"/>
      <c r="M127" s="315"/>
      <c r="N127" s="315"/>
      <c r="O127" s="315"/>
      <c r="P127" s="315"/>
      <c r="Q127" s="316"/>
    </row>
    <row r="128" spans="1:19" ht="18" customHeight="1">
      <c r="A128" s="328"/>
      <c r="B128" s="326"/>
      <c r="C128" s="329"/>
      <c r="D128" s="330"/>
      <c r="E128" s="323"/>
      <c r="F128" s="326"/>
      <c r="G128" s="323"/>
      <c r="H128" s="326"/>
      <c r="I128" s="323"/>
      <c r="J128" s="325"/>
      <c r="K128" s="325"/>
      <c r="L128" s="324"/>
      <c r="M128" s="315"/>
      <c r="N128" s="315"/>
      <c r="O128" s="315"/>
      <c r="P128" s="315"/>
      <c r="Q128" s="316"/>
    </row>
    <row r="129" spans="1:17" ht="35.1" customHeight="1" thickBot="1">
      <c r="A129" s="317" t="s">
        <v>100</v>
      </c>
      <c r="B129" s="318"/>
      <c r="C129" s="318"/>
      <c r="D129" s="318"/>
      <c r="E129" s="155">
        <f>SUM(E91:E128)</f>
        <v>0</v>
      </c>
      <c r="F129" s="155"/>
      <c r="G129" s="155">
        <f>SUM(G91:G128)</f>
        <v>0</v>
      </c>
      <c r="H129" s="156"/>
      <c r="I129" s="155">
        <f>SUM(I91:I128)</f>
        <v>0</v>
      </c>
      <c r="J129" s="155"/>
      <c r="K129" s="309">
        <f>G129-I129</f>
        <v>0</v>
      </c>
      <c r="L129" s="310"/>
      <c r="M129" s="306"/>
      <c r="N129" s="306"/>
      <c r="O129" s="306"/>
      <c r="P129" s="306"/>
      <c r="Q129" s="307"/>
    </row>
  </sheetData>
  <sheetProtection algorithmName="SHA-512" hashValue="AZ1xutRnfLsuIPEX2hvwTk0BYhjRCle3cG96Jh3uJhKXiRxYH2/0e+TE5ukteERe9IwNduG92LcJjTWALUfg5g==" saltValue="2NxXqJK56B0LMZs2XjzMIA==" spinCount="100000" sheet="1" objects="1" scenarios="1" formatCells="0" selectLockedCells="1"/>
  <mergeCells count="687">
    <mergeCell ref="J127:J128"/>
    <mergeCell ref="K127:L128"/>
    <mergeCell ref="M127:Q128"/>
    <mergeCell ref="A129:D129"/>
    <mergeCell ref="K129:L129"/>
    <mergeCell ref="M129:Q129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3:J124"/>
    <mergeCell ref="K123:L124"/>
    <mergeCell ref="M123:Q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L126"/>
    <mergeCell ref="M125:Q126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19:J120"/>
    <mergeCell ref="K119:L120"/>
    <mergeCell ref="M119:Q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L122"/>
    <mergeCell ref="M121:Q122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5:J116"/>
    <mergeCell ref="K115:L116"/>
    <mergeCell ref="M115:Q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L118"/>
    <mergeCell ref="M117:Q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1:J112"/>
    <mergeCell ref="K111:L112"/>
    <mergeCell ref="M111:Q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L114"/>
    <mergeCell ref="M113:Q114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07:J108"/>
    <mergeCell ref="K107:L108"/>
    <mergeCell ref="M107:Q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L110"/>
    <mergeCell ref="M109:Q110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3:J104"/>
    <mergeCell ref="K103:L104"/>
    <mergeCell ref="M103:Q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L106"/>
    <mergeCell ref="M105:Q106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99:J100"/>
    <mergeCell ref="K99:L100"/>
    <mergeCell ref="M99:Q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L102"/>
    <mergeCell ref="M101:Q102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5:J96"/>
    <mergeCell ref="K95:L96"/>
    <mergeCell ref="M95:Q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L98"/>
    <mergeCell ref="M97:Q98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1:J92"/>
    <mergeCell ref="K91:L92"/>
    <mergeCell ref="M91:Q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L94"/>
    <mergeCell ref="M93:Q94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73:J74"/>
    <mergeCell ref="K73:L74"/>
    <mergeCell ref="M73:Q74"/>
    <mergeCell ref="F86:H86"/>
    <mergeCell ref="G87:H87"/>
    <mergeCell ref="L87:M87"/>
    <mergeCell ref="P87:Q87"/>
    <mergeCell ref="A89:A90"/>
    <mergeCell ref="B89:E89"/>
    <mergeCell ref="F89:G89"/>
    <mergeCell ref="H89:I89"/>
    <mergeCell ref="J89:L89"/>
    <mergeCell ref="M89:Q90"/>
    <mergeCell ref="K90:L90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83:J84"/>
    <mergeCell ref="G69:G70"/>
    <mergeCell ref="H69:H70"/>
    <mergeCell ref="I69:I70"/>
    <mergeCell ref="J69:J70"/>
    <mergeCell ref="K69:L70"/>
    <mergeCell ref="M69:Q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L72"/>
    <mergeCell ref="M71:Q72"/>
    <mergeCell ref="K83:L84"/>
    <mergeCell ref="M83:Q84"/>
    <mergeCell ref="A85:D85"/>
    <mergeCell ref="K85:L85"/>
    <mergeCell ref="M85:Q85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L68"/>
    <mergeCell ref="M67:Q68"/>
    <mergeCell ref="A69:A70"/>
    <mergeCell ref="B69:B70"/>
    <mergeCell ref="C69:C70"/>
    <mergeCell ref="D69:D70"/>
    <mergeCell ref="E69:E70"/>
    <mergeCell ref="F69:F70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79:J80"/>
    <mergeCell ref="K79:L80"/>
    <mergeCell ref="M79:Q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L82"/>
    <mergeCell ref="M81:Q82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5:J76"/>
    <mergeCell ref="K75:L76"/>
    <mergeCell ref="M75:Q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L78"/>
    <mergeCell ref="M77:Q78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63:J64"/>
    <mergeCell ref="K63:L64"/>
    <mergeCell ref="M63:Q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L66"/>
    <mergeCell ref="M65:Q66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59:J60"/>
    <mergeCell ref="K59:L60"/>
    <mergeCell ref="M59:Q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L62"/>
    <mergeCell ref="M61:Q62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5:J56"/>
    <mergeCell ref="K55:L56"/>
    <mergeCell ref="M55:Q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L58"/>
    <mergeCell ref="M57:Q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1:J52"/>
    <mergeCell ref="K51:L52"/>
    <mergeCell ref="M51:Q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L54"/>
    <mergeCell ref="M53:Q54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47:J48"/>
    <mergeCell ref="K47:L48"/>
    <mergeCell ref="M47:Q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L50"/>
    <mergeCell ref="M49:Q5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F42:H42"/>
    <mergeCell ref="G43:H43"/>
    <mergeCell ref="L43:M43"/>
    <mergeCell ref="P43:Q43"/>
    <mergeCell ref="A45:A46"/>
    <mergeCell ref="B45:E45"/>
    <mergeCell ref="F45:G45"/>
    <mergeCell ref="H45:I45"/>
    <mergeCell ref="J45:L45"/>
    <mergeCell ref="M45:Q46"/>
    <mergeCell ref="K46:L46"/>
    <mergeCell ref="F1:H1"/>
    <mergeCell ref="G2:H2"/>
    <mergeCell ref="A4:A5"/>
    <mergeCell ref="B4:E4"/>
    <mergeCell ref="F4:G4"/>
    <mergeCell ref="H4:I4"/>
    <mergeCell ref="G8:G9"/>
    <mergeCell ref="H8:H9"/>
    <mergeCell ref="I8:I9"/>
    <mergeCell ref="J8:J9"/>
    <mergeCell ref="I6:I7"/>
    <mergeCell ref="J6:J7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G6:G7"/>
    <mergeCell ref="H6:H7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  <mergeCell ref="F14:F15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F16:F17"/>
    <mergeCell ref="G18:G19"/>
    <mergeCell ref="H18:H19"/>
    <mergeCell ref="I18:I19"/>
    <mergeCell ref="J18:J19"/>
    <mergeCell ref="K18:L19"/>
    <mergeCell ref="A18:A19"/>
    <mergeCell ref="B18:B19"/>
    <mergeCell ref="C18:C19"/>
    <mergeCell ref="D18:D19"/>
    <mergeCell ref="E18:E19"/>
    <mergeCell ref="F18:F19"/>
    <mergeCell ref="G20:G21"/>
    <mergeCell ref="H20:H21"/>
    <mergeCell ref="I20:I21"/>
    <mergeCell ref="J20:J21"/>
    <mergeCell ref="K20:L21"/>
    <mergeCell ref="A20:A21"/>
    <mergeCell ref="B20:B21"/>
    <mergeCell ref="C20:C21"/>
    <mergeCell ref="D20:D21"/>
    <mergeCell ref="E20:E21"/>
    <mergeCell ref="F20:F21"/>
    <mergeCell ref="G22:G23"/>
    <mergeCell ref="H22:H23"/>
    <mergeCell ref="I22:I23"/>
    <mergeCell ref="J22:J23"/>
    <mergeCell ref="K22:L23"/>
    <mergeCell ref="M22:Q23"/>
    <mergeCell ref="A22:A23"/>
    <mergeCell ref="B22:B23"/>
    <mergeCell ref="C22:C23"/>
    <mergeCell ref="D22:D23"/>
    <mergeCell ref="E22:E23"/>
    <mergeCell ref="F22:F23"/>
    <mergeCell ref="G24:G25"/>
    <mergeCell ref="H24:H25"/>
    <mergeCell ref="I24:I25"/>
    <mergeCell ref="J24:J25"/>
    <mergeCell ref="K24:L25"/>
    <mergeCell ref="M24:Q25"/>
    <mergeCell ref="A24:A25"/>
    <mergeCell ref="B24:B25"/>
    <mergeCell ref="C24:C25"/>
    <mergeCell ref="D24:D25"/>
    <mergeCell ref="E24:E25"/>
    <mergeCell ref="F24:F25"/>
    <mergeCell ref="G26:G27"/>
    <mergeCell ref="H26:H27"/>
    <mergeCell ref="I26:I27"/>
    <mergeCell ref="J26:J27"/>
    <mergeCell ref="K26:L27"/>
    <mergeCell ref="M26:Q27"/>
    <mergeCell ref="A26:A27"/>
    <mergeCell ref="B26:B27"/>
    <mergeCell ref="C26:C27"/>
    <mergeCell ref="D26:D27"/>
    <mergeCell ref="E26:E27"/>
    <mergeCell ref="F26:F27"/>
    <mergeCell ref="G28:G29"/>
    <mergeCell ref="H28:H29"/>
    <mergeCell ref="I28:I29"/>
    <mergeCell ref="J28:J29"/>
    <mergeCell ref="K28:L29"/>
    <mergeCell ref="M28:Q29"/>
    <mergeCell ref="A28:A29"/>
    <mergeCell ref="B28:B29"/>
    <mergeCell ref="C28:C29"/>
    <mergeCell ref="D28:D29"/>
    <mergeCell ref="E28:E29"/>
    <mergeCell ref="F28:F29"/>
    <mergeCell ref="G30:G31"/>
    <mergeCell ref="H30:H31"/>
    <mergeCell ref="I30:I31"/>
    <mergeCell ref="J30:J31"/>
    <mergeCell ref="K30:L31"/>
    <mergeCell ref="M30:Q31"/>
    <mergeCell ref="A30:A31"/>
    <mergeCell ref="B30:B31"/>
    <mergeCell ref="C30:C31"/>
    <mergeCell ref="D30:D31"/>
    <mergeCell ref="E30:E31"/>
    <mergeCell ref="F30:F31"/>
    <mergeCell ref="J32:J33"/>
    <mergeCell ref="K32:L33"/>
    <mergeCell ref="M32:Q33"/>
    <mergeCell ref="A32:A33"/>
    <mergeCell ref="B32:B33"/>
    <mergeCell ref="C32:C33"/>
    <mergeCell ref="D32:D33"/>
    <mergeCell ref="E32:E33"/>
    <mergeCell ref="F32:F33"/>
    <mergeCell ref="A36:D36"/>
    <mergeCell ref="B41:E41"/>
    <mergeCell ref="J4:L4"/>
    <mergeCell ref="K5:L5"/>
    <mergeCell ref="K6:L7"/>
    <mergeCell ref="K8:L9"/>
    <mergeCell ref="K10:L11"/>
    <mergeCell ref="K12:L13"/>
    <mergeCell ref="K14:L15"/>
    <mergeCell ref="K16:L17"/>
    <mergeCell ref="G34:G35"/>
    <mergeCell ref="H34:H35"/>
    <mergeCell ref="I34:I35"/>
    <mergeCell ref="J34:J35"/>
    <mergeCell ref="K34:L35"/>
    <mergeCell ref="A34:A35"/>
    <mergeCell ref="B34:B35"/>
    <mergeCell ref="C34:C35"/>
    <mergeCell ref="D34:D35"/>
    <mergeCell ref="E34:E35"/>
    <mergeCell ref="F34:F35"/>
    <mergeCell ref="G32:G33"/>
    <mergeCell ref="H32:H33"/>
    <mergeCell ref="I32:I33"/>
    <mergeCell ref="K41:L41"/>
    <mergeCell ref="M39:Q39"/>
    <mergeCell ref="M40:Q40"/>
    <mergeCell ref="M41:Q41"/>
    <mergeCell ref="M38:Q38"/>
    <mergeCell ref="P2:Q2"/>
    <mergeCell ref="M36:Q36"/>
    <mergeCell ref="L2:M2"/>
    <mergeCell ref="K38:L38"/>
    <mergeCell ref="K39:L39"/>
    <mergeCell ref="K40:L40"/>
    <mergeCell ref="K36:L36"/>
    <mergeCell ref="M4:Q5"/>
    <mergeCell ref="M6:Q7"/>
    <mergeCell ref="M8:Q9"/>
    <mergeCell ref="M10:Q11"/>
    <mergeCell ref="M12:Q13"/>
    <mergeCell ref="M14:Q15"/>
    <mergeCell ref="M16:Q17"/>
    <mergeCell ref="M18:Q19"/>
    <mergeCell ref="M20:Q21"/>
    <mergeCell ref="M34:Q35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69" orientation="landscape" r:id="rId1"/>
  <headerFooter>
    <oddHeader>&amp;R&amp;"HG丸ｺﾞｼｯｸM-PRO,標準"№&amp;P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16062-D82F-4991-9272-01AF38C6FF93}">
  <sheetPr>
    <tabColor rgb="FFFF0000"/>
  </sheetPr>
  <dimension ref="A1:AP56"/>
  <sheetViews>
    <sheetView showZeros="0" zoomScale="90" zoomScaleNormal="90" workbookViewId="0">
      <selection activeCell="M14" sqref="M14"/>
    </sheetView>
  </sheetViews>
  <sheetFormatPr defaultColWidth="2.875" defaultRowHeight="27.75" customHeight="1"/>
  <cols>
    <col min="1" max="4" width="3.125" style="3" customWidth="1"/>
    <col min="5" max="6" width="5.625" style="3" customWidth="1"/>
    <col min="7" max="7" width="3.125" style="3" customWidth="1"/>
    <col min="8" max="8" width="5.625" style="3" customWidth="1"/>
    <col min="9" max="9" width="17.625" style="3" customWidth="1"/>
    <col min="10" max="10" width="22.625" style="3" customWidth="1"/>
    <col min="11" max="11" width="4" style="3" customWidth="1"/>
    <col min="12" max="12" width="12.625" style="3" customWidth="1"/>
    <col min="13" max="13" width="5.625" style="3" customWidth="1"/>
    <col min="14" max="14" width="18.625" style="3" customWidth="1"/>
    <col min="15" max="18" width="3.875" style="3" customWidth="1"/>
    <col min="19" max="19" width="8.625" style="3" customWidth="1"/>
    <col min="20" max="16384" width="2.875" style="3"/>
  </cols>
  <sheetData>
    <row r="1" spans="1:42" ht="35.25" customHeight="1">
      <c r="A1" s="234" t="s">
        <v>26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42" s="7" customFormat="1" ht="11.1" customHeight="1">
      <c r="A2" s="235" t="s">
        <v>58</v>
      </c>
      <c r="B2" s="235"/>
      <c r="C2" s="235"/>
      <c r="D2" s="235"/>
      <c r="E2" s="235"/>
      <c r="F2" s="235"/>
      <c r="G2" s="235"/>
      <c r="H2" s="235"/>
      <c r="I2" s="235"/>
      <c r="J2" s="349" t="s">
        <v>143</v>
      </c>
      <c r="K2" s="349"/>
      <c r="L2" s="349"/>
      <c r="M2" s="79"/>
      <c r="N2" s="6"/>
      <c r="O2" s="6"/>
      <c r="P2" s="6"/>
      <c r="Q2" s="6"/>
      <c r="R2" s="6"/>
      <c r="S2" s="6"/>
    </row>
    <row r="3" spans="1:42" ht="21" customHeight="1">
      <c r="A3" s="235"/>
      <c r="B3" s="235"/>
      <c r="C3" s="235"/>
      <c r="D3" s="235"/>
      <c r="E3" s="235"/>
      <c r="F3" s="235"/>
      <c r="G3" s="235"/>
      <c r="H3" s="235"/>
      <c r="I3" s="235"/>
      <c r="J3" s="8"/>
      <c r="K3" s="8"/>
      <c r="L3" s="8"/>
      <c r="M3" s="8"/>
      <c r="N3" s="18" t="s">
        <v>62</v>
      </c>
      <c r="O3" s="308" t="str">
        <f>'請求書入力用（貴社控）'!O3&amp;'請求書入力用（貴社控）'!P3</f>
        <v>2024</v>
      </c>
      <c r="P3" s="308"/>
      <c r="Q3" s="18" t="s">
        <v>0</v>
      </c>
      <c r="R3" s="48">
        <f>'請求書入力用（貴社控）'!R3</f>
        <v>2</v>
      </c>
      <c r="S3" s="51" t="s">
        <v>70</v>
      </c>
      <c r="T3" s="24"/>
    </row>
    <row r="4" spans="1:42" ht="18" customHeight="1">
      <c r="A4" s="216" t="s">
        <v>52</v>
      </c>
      <c r="B4" s="217"/>
      <c r="C4" s="217"/>
      <c r="D4" s="217"/>
      <c r="E4" s="347">
        <f>'請求書入力用（貴社控）'!E4:I5</f>
        <v>0</v>
      </c>
      <c r="F4" s="348"/>
      <c r="G4" s="348"/>
      <c r="H4" s="348"/>
      <c r="I4" s="348"/>
      <c r="J4" s="218" t="s">
        <v>53</v>
      </c>
      <c r="K4" s="8"/>
      <c r="L4" s="8"/>
      <c r="M4" s="8"/>
      <c r="N4" s="9"/>
      <c r="O4" s="25"/>
      <c r="P4" s="25"/>
      <c r="Q4" s="25"/>
      <c r="R4" s="25"/>
      <c r="S4" s="25"/>
      <c r="T4" s="24"/>
    </row>
    <row r="5" spans="1:42" s="10" customFormat="1" ht="18" customHeight="1">
      <c r="A5" s="217"/>
      <c r="B5" s="217"/>
      <c r="C5" s="217"/>
      <c r="D5" s="217"/>
      <c r="E5" s="348"/>
      <c r="F5" s="348"/>
      <c r="G5" s="348"/>
      <c r="H5" s="348"/>
      <c r="I5" s="348"/>
      <c r="J5" s="219"/>
      <c r="M5" s="11" t="s">
        <v>56</v>
      </c>
      <c r="N5" s="30">
        <f>'請求書入力用（貴社控）'!N5</f>
        <v>0</v>
      </c>
      <c r="O5" s="30"/>
      <c r="P5" s="30"/>
      <c r="Q5" s="30"/>
      <c r="R5" s="30"/>
      <c r="S5" s="12"/>
    </row>
    <row r="6" spans="1:42" s="10" customFormat="1" ht="24" customHeight="1" thickBot="1">
      <c r="A6" s="255" t="s">
        <v>2</v>
      </c>
      <c r="B6" s="255"/>
      <c r="C6" s="255"/>
      <c r="D6" s="255"/>
      <c r="E6" s="255"/>
      <c r="F6" s="255"/>
      <c r="G6" s="13"/>
      <c r="K6" s="14"/>
      <c r="L6" s="231" t="s">
        <v>4</v>
      </c>
      <c r="M6" s="231"/>
      <c r="N6" s="350">
        <f>'請求書入力用（貴社控）'!N6:S6</f>
        <v>0</v>
      </c>
      <c r="O6" s="350"/>
      <c r="P6" s="350"/>
      <c r="Q6" s="350"/>
      <c r="R6" s="350"/>
      <c r="S6" s="350"/>
      <c r="V6" s="82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</row>
    <row r="7" spans="1:42" ht="24.75" customHeight="1">
      <c r="A7" s="251" t="s">
        <v>3</v>
      </c>
      <c r="B7" s="252"/>
      <c r="C7" s="252"/>
      <c r="D7" s="253"/>
      <c r="E7" s="253"/>
      <c r="F7" s="242">
        <f>'請求書入力用（貴社控）'!F7:I7</f>
        <v>0</v>
      </c>
      <c r="G7" s="242"/>
      <c r="H7" s="243"/>
      <c r="I7" s="244"/>
      <c r="K7" s="15"/>
      <c r="L7" s="231" t="s">
        <v>6</v>
      </c>
      <c r="M7" s="231"/>
      <c r="N7" s="364">
        <f>'請求書入力用（貴社控）'!N7:S7</f>
        <v>0</v>
      </c>
      <c r="O7" s="365"/>
      <c r="P7" s="365"/>
      <c r="Q7" s="365"/>
      <c r="R7" s="365"/>
      <c r="S7" s="80" t="s">
        <v>118</v>
      </c>
    </row>
    <row r="8" spans="1:42" ht="24.75" customHeight="1">
      <c r="A8" s="236" t="s">
        <v>5</v>
      </c>
      <c r="B8" s="237"/>
      <c r="C8" s="237"/>
      <c r="D8" s="238"/>
      <c r="E8" s="238"/>
      <c r="F8" s="245">
        <f>'請求書入力用（貴社控）'!F8:I8</f>
        <v>0</v>
      </c>
      <c r="G8" s="245"/>
      <c r="H8" s="246"/>
      <c r="I8" s="247"/>
      <c r="K8" s="15"/>
      <c r="L8" s="231" t="s">
        <v>59</v>
      </c>
      <c r="M8" s="231"/>
      <c r="N8" s="350">
        <f>'請求書入力用（貴社控）'!N8:S8</f>
        <v>0</v>
      </c>
      <c r="O8" s="350"/>
      <c r="P8" s="350"/>
      <c r="Q8" s="350"/>
      <c r="R8" s="350"/>
      <c r="S8" s="350"/>
    </row>
    <row r="9" spans="1:42" ht="24.75" customHeight="1" thickBot="1">
      <c r="A9" s="239" t="s">
        <v>7</v>
      </c>
      <c r="B9" s="240"/>
      <c r="C9" s="240"/>
      <c r="D9" s="241"/>
      <c r="E9" s="241"/>
      <c r="F9" s="248">
        <f>'請求書入力用（貴社控）'!F9:I9</f>
        <v>0</v>
      </c>
      <c r="G9" s="248"/>
      <c r="H9" s="249"/>
      <c r="I9" s="250"/>
      <c r="K9" s="17"/>
      <c r="L9" s="279" t="s">
        <v>27</v>
      </c>
      <c r="M9" s="279"/>
      <c r="N9" s="373">
        <f>'請求書入力用（貴社控）'!N9</f>
        <v>0</v>
      </c>
      <c r="O9" s="365"/>
      <c r="P9" s="365"/>
      <c r="Q9" s="365"/>
      <c r="R9" s="365"/>
      <c r="S9" s="53"/>
    </row>
    <row r="10" spans="1:42" ht="15" customHeight="1" thickBot="1">
      <c r="A10" s="280" t="s">
        <v>24</v>
      </c>
      <c r="B10" s="280"/>
      <c r="C10" s="280"/>
      <c r="D10" s="280"/>
      <c r="E10" s="280"/>
    </row>
    <row r="11" spans="1:42" s="19" customFormat="1" ht="24" customHeight="1">
      <c r="A11" s="366" t="s">
        <v>8</v>
      </c>
      <c r="B11" s="367"/>
      <c r="C11" s="368" t="s">
        <v>9</v>
      </c>
      <c r="D11" s="368"/>
      <c r="E11" s="108" t="s">
        <v>10</v>
      </c>
      <c r="F11" s="105" t="s">
        <v>11</v>
      </c>
      <c r="G11" s="228" t="s">
        <v>85</v>
      </c>
      <c r="H11" s="228"/>
      <c r="I11" s="228"/>
      <c r="J11" s="228"/>
      <c r="K11" s="106" t="s">
        <v>20</v>
      </c>
      <c r="L11" s="106" t="s">
        <v>86</v>
      </c>
      <c r="M11" s="106" t="s">
        <v>17</v>
      </c>
      <c r="N11" s="106" t="s">
        <v>87</v>
      </c>
      <c r="O11" s="228" t="s">
        <v>88</v>
      </c>
      <c r="P11" s="229"/>
      <c r="Q11" s="229"/>
      <c r="R11" s="229"/>
      <c r="S11" s="230"/>
      <c r="U11" s="82" t="s">
        <v>139</v>
      </c>
    </row>
    <row r="12" spans="1:42" ht="24" customHeight="1">
      <c r="A12" s="358"/>
      <c r="B12" s="359"/>
      <c r="C12" s="360"/>
      <c r="D12" s="360"/>
      <c r="E12" s="66"/>
      <c r="F12" s="117">
        <f>'請求書入力用（貴社控）'!F12</f>
        <v>0</v>
      </c>
      <c r="G12" s="356" t="str">
        <f>'請求書入力用（貴社控）'!G12:J12</f>
        <v>別紙内訳書のとおり</v>
      </c>
      <c r="H12" s="357"/>
      <c r="I12" s="357"/>
      <c r="J12" s="357"/>
      <c r="K12" s="67">
        <f>'請求書入力用（貴社控）'!K12</f>
        <v>0</v>
      </c>
      <c r="L12" s="188">
        <f>'請求書入力用（貴社控）'!L12</f>
        <v>1</v>
      </c>
      <c r="M12" s="68" t="str">
        <f>'請求書入力用（貴社控）'!M12</f>
        <v>式</v>
      </c>
      <c r="N12" s="60">
        <f>'請求書入力用（貴社控）'!N12</f>
        <v>0</v>
      </c>
      <c r="O12" s="361">
        <f>'請求書入力用（貴社控）'!O12:S12</f>
        <v>0</v>
      </c>
      <c r="P12" s="362"/>
      <c r="Q12" s="362"/>
      <c r="R12" s="362"/>
      <c r="S12" s="363"/>
    </row>
    <row r="13" spans="1:42" ht="24" customHeight="1">
      <c r="A13" s="354"/>
      <c r="B13" s="355"/>
      <c r="C13" s="355"/>
      <c r="D13" s="355"/>
      <c r="E13" s="49"/>
      <c r="F13" s="118">
        <f>'請求書入力用（貴社控）'!F13</f>
        <v>0</v>
      </c>
      <c r="G13" s="356">
        <f>'請求書入力用（貴社控）'!G13:J13</f>
        <v>0</v>
      </c>
      <c r="H13" s="357"/>
      <c r="I13" s="357"/>
      <c r="J13" s="357"/>
      <c r="K13" s="43">
        <f>'請求書入力用（貴社控）'!K13</f>
        <v>0</v>
      </c>
      <c r="L13" s="189">
        <f>'請求書入力用（貴社控）'!L13</f>
        <v>0</v>
      </c>
      <c r="M13" s="54">
        <f>'請求書入力用（貴社控）'!M13</f>
        <v>0</v>
      </c>
      <c r="N13" s="89">
        <f>'請求書入力用（貴社控）'!N13</f>
        <v>0</v>
      </c>
      <c r="O13" s="351">
        <f>'請求書入力用（貴社控）'!O13:S13</f>
        <v>0</v>
      </c>
      <c r="P13" s="352"/>
      <c r="Q13" s="352"/>
      <c r="R13" s="352"/>
      <c r="S13" s="353"/>
    </row>
    <row r="14" spans="1:42" ht="24" customHeight="1">
      <c r="A14" s="354"/>
      <c r="B14" s="355"/>
      <c r="C14" s="355"/>
      <c r="D14" s="355"/>
      <c r="E14" s="49"/>
      <c r="F14" s="118">
        <f>'請求書入力用（貴社控）'!F14</f>
        <v>0</v>
      </c>
      <c r="G14" s="356">
        <f>'請求書入力用（貴社控）'!G14:J14</f>
        <v>0</v>
      </c>
      <c r="H14" s="357"/>
      <c r="I14" s="357"/>
      <c r="J14" s="357"/>
      <c r="K14" s="43">
        <f>'請求書入力用（貴社控）'!K14</f>
        <v>0</v>
      </c>
      <c r="L14" s="189">
        <f>'請求書入力用（貴社控）'!L14</f>
        <v>0</v>
      </c>
      <c r="M14" s="54">
        <f>'請求書入力用（貴社控）'!M14</f>
        <v>0</v>
      </c>
      <c r="N14" s="89">
        <f>'請求書入力用（貴社控）'!N14</f>
        <v>0</v>
      </c>
      <c r="O14" s="351">
        <f>'請求書入力用（貴社控）'!O14:S14</f>
        <v>0</v>
      </c>
      <c r="P14" s="352"/>
      <c r="Q14" s="352"/>
      <c r="R14" s="352"/>
      <c r="S14" s="353"/>
    </row>
    <row r="15" spans="1:42" ht="24" customHeight="1">
      <c r="A15" s="354"/>
      <c r="B15" s="355"/>
      <c r="C15" s="355"/>
      <c r="D15" s="355"/>
      <c r="E15" s="49"/>
      <c r="F15" s="118">
        <f>'請求書入力用（貴社控）'!F15</f>
        <v>0</v>
      </c>
      <c r="G15" s="356">
        <f>'請求書入力用（貴社控）'!G15:J15</f>
        <v>0</v>
      </c>
      <c r="H15" s="357"/>
      <c r="I15" s="357"/>
      <c r="J15" s="357"/>
      <c r="K15" s="43">
        <f>'請求書入力用（貴社控）'!K15</f>
        <v>0</v>
      </c>
      <c r="L15" s="189">
        <f>'請求書入力用（貴社控）'!L15</f>
        <v>0</v>
      </c>
      <c r="M15" s="54">
        <f>'請求書入力用（貴社控）'!M15</f>
        <v>0</v>
      </c>
      <c r="N15" s="89">
        <f>'請求書入力用（貴社控）'!N15</f>
        <v>0</v>
      </c>
      <c r="O15" s="351">
        <f>'請求書入力用（貴社控）'!O15:S15</f>
        <v>0</v>
      </c>
      <c r="P15" s="352"/>
      <c r="Q15" s="352"/>
      <c r="R15" s="352"/>
      <c r="S15" s="353"/>
    </row>
    <row r="16" spans="1:42" ht="24" customHeight="1">
      <c r="A16" s="354"/>
      <c r="B16" s="355"/>
      <c r="C16" s="355"/>
      <c r="D16" s="355"/>
      <c r="E16" s="49"/>
      <c r="F16" s="118">
        <f>'請求書入力用（貴社控）'!F16</f>
        <v>0</v>
      </c>
      <c r="G16" s="356">
        <f>'請求書入力用（貴社控）'!G16:J16</f>
        <v>0</v>
      </c>
      <c r="H16" s="357"/>
      <c r="I16" s="357"/>
      <c r="J16" s="357"/>
      <c r="K16" s="43">
        <f>'請求書入力用（貴社控）'!K16</f>
        <v>0</v>
      </c>
      <c r="L16" s="189">
        <f>'請求書入力用（貴社控）'!L16</f>
        <v>0</v>
      </c>
      <c r="M16" s="54">
        <f>'請求書入力用（貴社控）'!M16</f>
        <v>0</v>
      </c>
      <c r="N16" s="89">
        <f>'請求書入力用（貴社控）'!N16</f>
        <v>0</v>
      </c>
      <c r="O16" s="351">
        <f>'請求書入力用（貴社控）'!O16:S16</f>
        <v>0</v>
      </c>
      <c r="P16" s="352"/>
      <c r="Q16" s="352"/>
      <c r="R16" s="352"/>
      <c r="S16" s="353"/>
    </row>
    <row r="17" spans="1:20" ht="24" customHeight="1">
      <c r="A17" s="354"/>
      <c r="B17" s="355"/>
      <c r="C17" s="355"/>
      <c r="D17" s="355"/>
      <c r="E17" s="49"/>
      <c r="F17" s="118">
        <f>'請求書入力用（貴社控）'!F17</f>
        <v>0</v>
      </c>
      <c r="G17" s="356">
        <f>'請求書入力用（貴社控）'!G17:J17</f>
        <v>0</v>
      </c>
      <c r="H17" s="357"/>
      <c r="I17" s="357"/>
      <c r="J17" s="357"/>
      <c r="K17" s="43">
        <f>'請求書入力用（貴社控）'!K17</f>
        <v>0</v>
      </c>
      <c r="L17" s="189">
        <f>'請求書入力用（貴社控）'!L17</f>
        <v>0</v>
      </c>
      <c r="M17" s="54">
        <f>'請求書入力用（貴社控）'!M17</f>
        <v>0</v>
      </c>
      <c r="N17" s="89">
        <f>'請求書入力用（貴社控）'!N17</f>
        <v>0</v>
      </c>
      <c r="O17" s="351">
        <f>'請求書入力用（貴社控）'!O17:S17</f>
        <v>0</v>
      </c>
      <c r="P17" s="352"/>
      <c r="Q17" s="352"/>
      <c r="R17" s="352"/>
      <c r="S17" s="353"/>
    </row>
    <row r="18" spans="1:20" ht="24" customHeight="1">
      <c r="A18" s="354"/>
      <c r="B18" s="355"/>
      <c r="C18" s="355"/>
      <c r="D18" s="355"/>
      <c r="E18" s="49"/>
      <c r="F18" s="118">
        <f>'請求書入力用（貴社控）'!F18</f>
        <v>0</v>
      </c>
      <c r="G18" s="356">
        <f>'請求書入力用（貴社控）'!G18:J18</f>
        <v>0</v>
      </c>
      <c r="H18" s="357"/>
      <c r="I18" s="357"/>
      <c r="J18" s="357"/>
      <c r="K18" s="43">
        <f>'請求書入力用（貴社控）'!K18</f>
        <v>0</v>
      </c>
      <c r="L18" s="189">
        <f>'請求書入力用（貴社控）'!L18</f>
        <v>0</v>
      </c>
      <c r="M18" s="54">
        <f>'請求書入力用（貴社控）'!M18</f>
        <v>0</v>
      </c>
      <c r="N18" s="89">
        <f>'請求書入力用（貴社控）'!N18</f>
        <v>0</v>
      </c>
      <c r="O18" s="351">
        <f>'請求書入力用（貴社控）'!O18:S18</f>
        <v>0</v>
      </c>
      <c r="P18" s="352"/>
      <c r="Q18" s="352"/>
      <c r="R18" s="352"/>
      <c r="S18" s="353"/>
    </row>
    <row r="19" spans="1:20" ht="24" customHeight="1">
      <c r="A19" s="354"/>
      <c r="B19" s="355"/>
      <c r="C19" s="355"/>
      <c r="D19" s="355"/>
      <c r="E19" s="49"/>
      <c r="F19" s="118">
        <f>'請求書入力用（貴社控）'!F19</f>
        <v>0</v>
      </c>
      <c r="G19" s="356">
        <f>'請求書入力用（貴社控）'!G19:J19</f>
        <v>0</v>
      </c>
      <c r="H19" s="357"/>
      <c r="I19" s="357"/>
      <c r="J19" s="357"/>
      <c r="K19" s="43">
        <f>'請求書入力用（貴社控）'!K19</f>
        <v>0</v>
      </c>
      <c r="L19" s="189">
        <f>'請求書入力用（貴社控）'!L19</f>
        <v>0</v>
      </c>
      <c r="M19" s="54">
        <f>'請求書入力用（貴社控）'!M19</f>
        <v>0</v>
      </c>
      <c r="N19" s="89">
        <f>'請求書入力用（貴社控）'!N19</f>
        <v>0</v>
      </c>
      <c r="O19" s="351">
        <f>'請求書入力用（貴社控）'!O19:S19</f>
        <v>0</v>
      </c>
      <c r="P19" s="352"/>
      <c r="Q19" s="352"/>
      <c r="R19" s="352"/>
      <c r="S19" s="353"/>
    </row>
    <row r="20" spans="1:20" ht="24" customHeight="1">
      <c r="A20" s="354"/>
      <c r="B20" s="355"/>
      <c r="C20" s="355"/>
      <c r="D20" s="355"/>
      <c r="E20" s="49"/>
      <c r="F20" s="118">
        <f>'請求書入力用（貴社控）'!F20</f>
        <v>0</v>
      </c>
      <c r="G20" s="356">
        <f>'請求書入力用（貴社控）'!G20:J20</f>
        <v>0</v>
      </c>
      <c r="H20" s="357"/>
      <c r="I20" s="357"/>
      <c r="J20" s="357"/>
      <c r="K20" s="43">
        <f>'請求書入力用（貴社控）'!K20</f>
        <v>0</v>
      </c>
      <c r="L20" s="189">
        <f>'請求書入力用（貴社控）'!L20</f>
        <v>0</v>
      </c>
      <c r="M20" s="54">
        <f>'請求書入力用（貴社控）'!M20</f>
        <v>0</v>
      </c>
      <c r="N20" s="89">
        <f>'請求書入力用（貴社控）'!N20</f>
        <v>0</v>
      </c>
      <c r="O20" s="351">
        <f>'請求書入力用（貴社控）'!O20:S20</f>
        <v>0</v>
      </c>
      <c r="P20" s="352"/>
      <c r="Q20" s="352"/>
      <c r="R20" s="352"/>
      <c r="S20" s="353"/>
    </row>
    <row r="21" spans="1:20" ht="24" customHeight="1" thickBot="1">
      <c r="A21" s="391"/>
      <c r="B21" s="372"/>
      <c r="C21" s="372"/>
      <c r="D21" s="372"/>
      <c r="E21" s="50"/>
      <c r="F21" s="119">
        <f>'請求書入力用（貴社控）'!F21</f>
        <v>0</v>
      </c>
      <c r="G21" s="356">
        <f>'請求書入力用（貴社控）'!G21:J21</f>
        <v>0</v>
      </c>
      <c r="H21" s="357"/>
      <c r="I21" s="357"/>
      <c r="J21" s="357"/>
      <c r="K21" s="44">
        <f>'請求書入力用（貴社控）'!K21</f>
        <v>0</v>
      </c>
      <c r="L21" s="190">
        <f>'請求書入力用（貴社控）'!L21</f>
        <v>0</v>
      </c>
      <c r="M21" s="55">
        <f>'請求書入力用（貴社控）'!M21</f>
        <v>0</v>
      </c>
      <c r="N21" s="90">
        <f>'請求書入力用（貴社控）'!N21</f>
        <v>0</v>
      </c>
      <c r="O21" s="369">
        <f>'請求書入力用（貴社控）'!O21:S21</f>
        <v>0</v>
      </c>
      <c r="P21" s="370"/>
      <c r="Q21" s="370"/>
      <c r="R21" s="370"/>
      <c r="S21" s="371"/>
    </row>
    <row r="22" spans="1:20" ht="24" customHeight="1" thickTop="1" thickBot="1">
      <c r="A22" s="388" t="s">
        <v>71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90"/>
      <c r="O22" s="265">
        <f>'請求書入力用（貴社控）'!O22:S22</f>
        <v>0</v>
      </c>
      <c r="P22" s="266"/>
      <c r="Q22" s="266"/>
      <c r="R22" s="266"/>
      <c r="S22" s="267"/>
    </row>
    <row r="23" spans="1:20" ht="12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</row>
    <row r="24" spans="1:20" ht="17.25" customHeight="1">
      <c r="I24" s="23"/>
      <c r="L24" s="204" t="s">
        <v>50</v>
      </c>
      <c r="M24" s="205"/>
      <c r="N24" s="36" t="s">
        <v>18</v>
      </c>
      <c r="O24" s="204" t="s">
        <v>48</v>
      </c>
      <c r="P24" s="268"/>
      <c r="Q24" s="268"/>
      <c r="R24" s="268"/>
      <c r="S24" s="269"/>
    </row>
    <row r="25" spans="1:20" ht="17.25" customHeight="1">
      <c r="A25" s="41"/>
      <c r="B25" s="41"/>
      <c r="C25" s="41"/>
      <c r="D25" s="41"/>
      <c r="E25" s="41"/>
      <c r="H25" s="22"/>
      <c r="I25" s="23"/>
      <c r="L25" s="61" t="s">
        <v>21</v>
      </c>
      <c r="M25" s="62"/>
      <c r="N25" s="120">
        <f>'請求書入力用（貴社控）'!N25</f>
        <v>0</v>
      </c>
      <c r="O25" s="193">
        <f>'請求書入力用（貴社控）'!O25:S25</f>
        <v>0</v>
      </c>
      <c r="P25" s="194"/>
      <c r="Q25" s="194"/>
      <c r="R25" s="194"/>
      <c r="S25" s="195"/>
    </row>
    <row r="26" spans="1:20" ht="17.25" customHeight="1">
      <c r="A26" s="374" t="s">
        <v>16</v>
      </c>
      <c r="B26" s="374"/>
      <c r="C26" s="26"/>
      <c r="D26" s="377" t="s">
        <v>13</v>
      </c>
      <c r="E26" s="378"/>
      <c r="F26" s="379"/>
      <c r="G26" s="379"/>
      <c r="H26" s="81" t="s">
        <v>14</v>
      </c>
      <c r="I26" s="23"/>
      <c r="L26" s="61" t="s">
        <v>22</v>
      </c>
      <c r="M26" s="63" t="s">
        <v>19</v>
      </c>
      <c r="N26" s="120">
        <f>'請求書入力用（貴社控）'!N26</f>
        <v>0</v>
      </c>
      <c r="O26" s="193">
        <f>'請求書入力用（貴社控）'!O26:S26</f>
        <v>0</v>
      </c>
      <c r="P26" s="194"/>
      <c r="Q26" s="194"/>
      <c r="R26" s="194"/>
      <c r="S26" s="195"/>
    </row>
    <row r="27" spans="1:20" ht="17.25" customHeight="1">
      <c r="A27" s="375"/>
      <c r="B27" s="375"/>
      <c r="C27" s="27"/>
      <c r="D27" s="380" t="s">
        <v>51</v>
      </c>
      <c r="E27" s="381"/>
      <c r="F27" s="382"/>
      <c r="G27" s="382"/>
      <c r="H27" s="383"/>
      <c r="I27" s="23"/>
      <c r="L27" s="61" t="s">
        <v>46</v>
      </c>
      <c r="M27" s="63" t="s">
        <v>45</v>
      </c>
      <c r="N27" s="120">
        <f>'請求書入力用（貴社控）'!N27</f>
        <v>0</v>
      </c>
      <c r="O27" s="193">
        <f>'請求書入力用（貴社控）'!O27:S27</f>
        <v>0</v>
      </c>
      <c r="P27" s="194"/>
      <c r="Q27" s="194"/>
      <c r="R27" s="194"/>
      <c r="S27" s="195"/>
    </row>
    <row r="28" spans="1:20" ht="17.25" customHeight="1">
      <c r="A28" s="376"/>
      <c r="B28" s="376"/>
      <c r="C28" s="28"/>
      <c r="D28" s="385" t="s">
        <v>15</v>
      </c>
      <c r="E28" s="386"/>
      <c r="F28" s="387"/>
      <c r="G28" s="387"/>
      <c r="H28" s="384"/>
      <c r="L28" s="258" t="s">
        <v>25</v>
      </c>
      <c r="M28" s="259"/>
      <c r="N28" s="120">
        <f>'請求書入力用（貴社控）'!N28</f>
        <v>0</v>
      </c>
      <c r="O28" s="193">
        <f>'請求書入力用（貴社控）'!O28:S28</f>
        <v>0</v>
      </c>
      <c r="P28" s="194"/>
      <c r="Q28" s="194"/>
      <c r="R28" s="194"/>
      <c r="S28" s="195"/>
    </row>
    <row r="29" spans="1:20" ht="35.25" customHeight="1">
      <c r="A29" s="400" t="s">
        <v>26</v>
      </c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</row>
    <row r="30" spans="1:20" s="7" customFormat="1" ht="11.1" customHeight="1">
      <c r="A30" s="401" t="s">
        <v>136</v>
      </c>
      <c r="B30" s="401"/>
      <c r="C30" s="401"/>
      <c r="D30" s="401"/>
      <c r="E30" s="401"/>
      <c r="F30" s="401"/>
      <c r="G30" s="401"/>
      <c r="H30" s="401"/>
      <c r="I30" s="401"/>
      <c r="J30" s="402" t="s">
        <v>137</v>
      </c>
      <c r="K30" s="402"/>
      <c r="L30" s="402"/>
      <c r="M30" s="5"/>
      <c r="N30" s="6"/>
      <c r="O30" s="6"/>
      <c r="P30" s="6"/>
      <c r="Q30" s="6"/>
      <c r="R30" s="6"/>
      <c r="S30" s="6"/>
    </row>
    <row r="31" spans="1:20" ht="21" customHeight="1">
      <c r="A31" s="401"/>
      <c r="B31" s="401"/>
      <c r="C31" s="401"/>
      <c r="D31" s="401"/>
      <c r="E31" s="401"/>
      <c r="F31" s="401"/>
      <c r="G31" s="401"/>
      <c r="H31" s="401"/>
      <c r="I31" s="401"/>
      <c r="J31" s="8"/>
      <c r="K31" s="8"/>
      <c r="L31" s="8"/>
      <c r="M31" s="8"/>
      <c r="N31" s="122" t="s">
        <v>62</v>
      </c>
      <c r="O31" s="308" t="str">
        <f>O3</f>
        <v>2024</v>
      </c>
      <c r="P31" s="308"/>
      <c r="Q31" s="122" t="s">
        <v>0</v>
      </c>
      <c r="R31" s="48">
        <f>R3</f>
        <v>2</v>
      </c>
      <c r="S31" s="51" t="s">
        <v>138</v>
      </c>
      <c r="T31" s="24"/>
    </row>
    <row r="32" spans="1:20" ht="18" customHeight="1">
      <c r="A32" s="403" t="s">
        <v>52</v>
      </c>
      <c r="B32" s="404"/>
      <c r="C32" s="404"/>
      <c r="D32" s="404"/>
      <c r="E32" s="347">
        <f>E4</f>
        <v>0</v>
      </c>
      <c r="F32" s="348"/>
      <c r="G32" s="348"/>
      <c r="H32" s="348"/>
      <c r="I32" s="348"/>
      <c r="J32" s="405" t="s">
        <v>53</v>
      </c>
      <c r="K32" s="8"/>
      <c r="L32" s="8"/>
      <c r="M32" s="8"/>
      <c r="N32" s="9"/>
      <c r="O32" s="25"/>
      <c r="P32" s="25"/>
      <c r="Q32" s="25"/>
      <c r="R32" s="25"/>
      <c r="S32" s="25"/>
      <c r="T32" s="24"/>
    </row>
    <row r="33" spans="1:19" s="10" customFormat="1" ht="18" customHeight="1">
      <c r="A33" s="404"/>
      <c r="B33" s="404"/>
      <c r="C33" s="404"/>
      <c r="D33" s="404"/>
      <c r="E33" s="348"/>
      <c r="F33" s="348"/>
      <c r="G33" s="348"/>
      <c r="H33" s="348"/>
      <c r="I33" s="348"/>
      <c r="J33" s="406"/>
      <c r="M33" s="123" t="s">
        <v>56</v>
      </c>
      <c r="N33" s="30">
        <f>N5</f>
        <v>0</v>
      </c>
      <c r="O33" s="30"/>
      <c r="P33" s="30"/>
      <c r="Q33" s="30"/>
      <c r="R33" s="30"/>
      <c r="S33" s="12"/>
    </row>
    <row r="34" spans="1:19" s="10" customFormat="1" ht="24" customHeight="1" thickBot="1">
      <c r="A34" s="392" t="s">
        <v>2</v>
      </c>
      <c r="B34" s="392"/>
      <c r="C34" s="392"/>
      <c r="D34" s="392"/>
      <c r="E34" s="392"/>
      <c r="F34" s="392"/>
      <c r="G34" s="124"/>
      <c r="H34" s="125"/>
      <c r="I34" s="125"/>
      <c r="K34" s="14"/>
      <c r="L34" s="393" t="s">
        <v>4</v>
      </c>
      <c r="M34" s="393"/>
      <c r="N34" s="350">
        <f>N6</f>
        <v>0</v>
      </c>
      <c r="O34" s="350"/>
      <c r="P34" s="350"/>
      <c r="Q34" s="350"/>
      <c r="R34" s="350"/>
      <c r="S34" s="350"/>
    </row>
    <row r="35" spans="1:19" ht="24.75" customHeight="1">
      <c r="A35" s="394" t="s">
        <v>3</v>
      </c>
      <c r="B35" s="395"/>
      <c r="C35" s="395"/>
      <c r="D35" s="396"/>
      <c r="E35" s="396"/>
      <c r="F35" s="397">
        <f>F7</f>
        <v>0</v>
      </c>
      <c r="G35" s="397"/>
      <c r="H35" s="398"/>
      <c r="I35" s="399"/>
      <c r="K35" s="15"/>
      <c r="L35" s="393" t="s">
        <v>6</v>
      </c>
      <c r="M35" s="393"/>
      <c r="N35" s="364">
        <f t="shared" ref="N35:N36" si="0">N7</f>
        <v>0</v>
      </c>
      <c r="O35" s="365"/>
      <c r="P35" s="365"/>
      <c r="Q35" s="365"/>
      <c r="R35" s="365"/>
      <c r="S35" s="80" t="s">
        <v>118</v>
      </c>
    </row>
    <row r="36" spans="1:19" ht="24.75" customHeight="1">
      <c r="A36" s="414" t="s">
        <v>5</v>
      </c>
      <c r="B36" s="415"/>
      <c r="C36" s="415"/>
      <c r="D36" s="416"/>
      <c r="E36" s="416"/>
      <c r="F36" s="417">
        <f>F8</f>
        <v>0</v>
      </c>
      <c r="G36" s="417"/>
      <c r="H36" s="418"/>
      <c r="I36" s="419"/>
      <c r="K36" s="15"/>
      <c r="L36" s="393" t="s">
        <v>59</v>
      </c>
      <c r="M36" s="393"/>
      <c r="N36" s="350">
        <f t="shared" si="0"/>
        <v>0</v>
      </c>
      <c r="O36" s="350"/>
      <c r="P36" s="350"/>
      <c r="Q36" s="350"/>
      <c r="R36" s="350"/>
      <c r="S36" s="350"/>
    </row>
    <row r="37" spans="1:19" ht="24.75" customHeight="1" thickBot="1">
      <c r="A37" s="420" t="s">
        <v>7</v>
      </c>
      <c r="B37" s="421"/>
      <c r="C37" s="421"/>
      <c r="D37" s="422"/>
      <c r="E37" s="422"/>
      <c r="F37" s="423">
        <f>F9</f>
        <v>0</v>
      </c>
      <c r="G37" s="423"/>
      <c r="H37" s="424"/>
      <c r="I37" s="425"/>
      <c r="K37" s="17"/>
      <c r="L37" s="426" t="s">
        <v>27</v>
      </c>
      <c r="M37" s="426"/>
      <c r="N37" s="78">
        <f>N9</f>
        <v>0</v>
      </c>
      <c r="O37" s="1"/>
      <c r="P37" s="1"/>
      <c r="Q37" s="1"/>
      <c r="R37" s="1"/>
      <c r="S37" s="53"/>
    </row>
    <row r="38" spans="1:19" ht="15" customHeight="1" thickBot="1">
      <c r="A38" s="407" t="s">
        <v>24</v>
      </c>
      <c r="B38" s="407"/>
      <c r="C38" s="407"/>
      <c r="D38" s="407"/>
      <c r="E38" s="407"/>
    </row>
    <row r="39" spans="1:19" s="19" customFormat="1" ht="24" customHeight="1">
      <c r="A39" s="408" t="s">
        <v>8</v>
      </c>
      <c r="B39" s="409"/>
      <c r="C39" s="410" t="s">
        <v>9</v>
      </c>
      <c r="D39" s="410"/>
      <c r="E39" s="180" t="s">
        <v>10</v>
      </c>
      <c r="F39" s="181" t="s">
        <v>11</v>
      </c>
      <c r="G39" s="411" t="s">
        <v>85</v>
      </c>
      <c r="H39" s="411"/>
      <c r="I39" s="411"/>
      <c r="J39" s="411"/>
      <c r="K39" s="179" t="s">
        <v>20</v>
      </c>
      <c r="L39" s="179" t="s">
        <v>86</v>
      </c>
      <c r="M39" s="179" t="s">
        <v>17</v>
      </c>
      <c r="N39" s="179" t="s">
        <v>87</v>
      </c>
      <c r="O39" s="411" t="s">
        <v>88</v>
      </c>
      <c r="P39" s="412"/>
      <c r="Q39" s="412"/>
      <c r="R39" s="412"/>
      <c r="S39" s="413"/>
    </row>
    <row r="40" spans="1:19" ht="24" customHeight="1">
      <c r="A40" s="436"/>
      <c r="B40" s="437"/>
      <c r="C40" s="438"/>
      <c r="D40" s="438"/>
      <c r="E40" s="126"/>
      <c r="F40" s="127">
        <f>F12</f>
        <v>0</v>
      </c>
      <c r="G40" s="429" t="str">
        <f>G12</f>
        <v>別紙内訳書のとおり</v>
      </c>
      <c r="H40" s="430"/>
      <c r="I40" s="430"/>
      <c r="J40" s="430"/>
      <c r="K40" s="128">
        <f>K12</f>
        <v>0</v>
      </c>
      <c r="L40" s="191">
        <f>L12</f>
        <v>1</v>
      </c>
      <c r="M40" s="129" t="str">
        <f>M12</f>
        <v>式</v>
      </c>
      <c r="N40" s="130">
        <f>N12</f>
        <v>0</v>
      </c>
      <c r="O40" s="431">
        <f>O12</f>
        <v>0</v>
      </c>
      <c r="P40" s="432"/>
      <c r="Q40" s="432"/>
      <c r="R40" s="432"/>
      <c r="S40" s="433"/>
    </row>
    <row r="41" spans="1:19" ht="24" customHeight="1">
      <c r="A41" s="427"/>
      <c r="B41" s="428"/>
      <c r="C41" s="428"/>
      <c r="D41" s="428"/>
      <c r="E41" s="131"/>
      <c r="F41" s="132">
        <f>F13</f>
        <v>0</v>
      </c>
      <c r="G41" s="434">
        <f>G13</f>
        <v>0</v>
      </c>
      <c r="H41" s="435"/>
      <c r="I41" s="435"/>
      <c r="J41" s="435"/>
      <c r="K41" s="128">
        <f t="shared" ref="K41:O49" si="1">K13</f>
        <v>0</v>
      </c>
      <c r="L41" s="191">
        <f t="shared" si="1"/>
        <v>0</v>
      </c>
      <c r="M41" s="129">
        <f t="shared" si="1"/>
        <v>0</v>
      </c>
      <c r="N41" s="130">
        <f t="shared" si="1"/>
        <v>0</v>
      </c>
      <c r="O41" s="431">
        <f t="shared" si="1"/>
        <v>0</v>
      </c>
      <c r="P41" s="432"/>
      <c r="Q41" s="432"/>
      <c r="R41" s="432"/>
      <c r="S41" s="433"/>
    </row>
    <row r="42" spans="1:19" ht="24" customHeight="1">
      <c r="A42" s="427"/>
      <c r="B42" s="428"/>
      <c r="C42" s="428"/>
      <c r="D42" s="428"/>
      <c r="E42" s="131"/>
      <c r="F42" s="132">
        <f t="shared" ref="F42:G49" si="2">F14</f>
        <v>0</v>
      </c>
      <c r="G42" s="429">
        <f t="shared" si="2"/>
        <v>0</v>
      </c>
      <c r="H42" s="430"/>
      <c r="I42" s="430"/>
      <c r="J42" s="430"/>
      <c r="K42" s="128">
        <f t="shared" si="1"/>
        <v>0</v>
      </c>
      <c r="L42" s="191">
        <f t="shared" si="1"/>
        <v>0</v>
      </c>
      <c r="M42" s="129">
        <f t="shared" si="1"/>
        <v>0</v>
      </c>
      <c r="N42" s="130">
        <f t="shared" si="1"/>
        <v>0</v>
      </c>
      <c r="O42" s="431">
        <f t="shared" si="1"/>
        <v>0</v>
      </c>
      <c r="P42" s="432"/>
      <c r="Q42" s="432"/>
      <c r="R42" s="432"/>
      <c r="S42" s="433"/>
    </row>
    <row r="43" spans="1:19" ht="24" customHeight="1">
      <c r="A43" s="427"/>
      <c r="B43" s="428"/>
      <c r="C43" s="428"/>
      <c r="D43" s="428"/>
      <c r="E43" s="131"/>
      <c r="F43" s="132">
        <f t="shared" si="2"/>
        <v>0</v>
      </c>
      <c r="G43" s="434">
        <f t="shared" si="2"/>
        <v>0</v>
      </c>
      <c r="H43" s="435"/>
      <c r="I43" s="435"/>
      <c r="J43" s="435"/>
      <c r="K43" s="128">
        <f t="shared" si="1"/>
        <v>0</v>
      </c>
      <c r="L43" s="191">
        <f t="shared" si="1"/>
        <v>0</v>
      </c>
      <c r="M43" s="129">
        <f t="shared" si="1"/>
        <v>0</v>
      </c>
      <c r="N43" s="130">
        <f t="shared" si="1"/>
        <v>0</v>
      </c>
      <c r="O43" s="431">
        <f t="shared" si="1"/>
        <v>0</v>
      </c>
      <c r="P43" s="432"/>
      <c r="Q43" s="432"/>
      <c r="R43" s="432"/>
      <c r="S43" s="433"/>
    </row>
    <row r="44" spans="1:19" ht="24" customHeight="1">
      <c r="A44" s="427"/>
      <c r="B44" s="428"/>
      <c r="C44" s="428"/>
      <c r="D44" s="428"/>
      <c r="E44" s="131"/>
      <c r="F44" s="132">
        <f t="shared" si="2"/>
        <v>0</v>
      </c>
      <c r="G44" s="429">
        <f t="shared" si="2"/>
        <v>0</v>
      </c>
      <c r="H44" s="430"/>
      <c r="I44" s="430"/>
      <c r="J44" s="430"/>
      <c r="K44" s="128">
        <f t="shared" si="1"/>
        <v>0</v>
      </c>
      <c r="L44" s="191">
        <f t="shared" si="1"/>
        <v>0</v>
      </c>
      <c r="M44" s="129">
        <f t="shared" si="1"/>
        <v>0</v>
      </c>
      <c r="N44" s="130">
        <f t="shared" si="1"/>
        <v>0</v>
      </c>
      <c r="O44" s="431">
        <f t="shared" si="1"/>
        <v>0</v>
      </c>
      <c r="P44" s="432"/>
      <c r="Q44" s="432"/>
      <c r="R44" s="432"/>
      <c r="S44" s="433"/>
    </row>
    <row r="45" spans="1:19" ht="24" customHeight="1">
      <c r="A45" s="427"/>
      <c r="B45" s="428"/>
      <c r="C45" s="428"/>
      <c r="D45" s="428"/>
      <c r="E45" s="131"/>
      <c r="F45" s="132">
        <f t="shared" si="2"/>
        <v>0</v>
      </c>
      <c r="G45" s="434">
        <f t="shared" si="2"/>
        <v>0</v>
      </c>
      <c r="H45" s="435"/>
      <c r="I45" s="435"/>
      <c r="J45" s="435"/>
      <c r="K45" s="128">
        <f t="shared" si="1"/>
        <v>0</v>
      </c>
      <c r="L45" s="191">
        <f t="shared" si="1"/>
        <v>0</v>
      </c>
      <c r="M45" s="129">
        <f t="shared" si="1"/>
        <v>0</v>
      </c>
      <c r="N45" s="130">
        <f t="shared" si="1"/>
        <v>0</v>
      </c>
      <c r="O45" s="431">
        <f t="shared" si="1"/>
        <v>0</v>
      </c>
      <c r="P45" s="432"/>
      <c r="Q45" s="432"/>
      <c r="R45" s="432"/>
      <c r="S45" s="433"/>
    </row>
    <row r="46" spans="1:19" ht="24" customHeight="1">
      <c r="A46" s="427"/>
      <c r="B46" s="428"/>
      <c r="C46" s="428"/>
      <c r="D46" s="428"/>
      <c r="E46" s="131"/>
      <c r="F46" s="132">
        <f t="shared" si="2"/>
        <v>0</v>
      </c>
      <c r="G46" s="429">
        <f t="shared" si="2"/>
        <v>0</v>
      </c>
      <c r="H46" s="430"/>
      <c r="I46" s="430"/>
      <c r="J46" s="430"/>
      <c r="K46" s="128">
        <f t="shared" si="1"/>
        <v>0</v>
      </c>
      <c r="L46" s="191">
        <f t="shared" si="1"/>
        <v>0</v>
      </c>
      <c r="M46" s="129">
        <f t="shared" si="1"/>
        <v>0</v>
      </c>
      <c r="N46" s="130">
        <f t="shared" si="1"/>
        <v>0</v>
      </c>
      <c r="O46" s="431">
        <f t="shared" si="1"/>
        <v>0</v>
      </c>
      <c r="P46" s="432"/>
      <c r="Q46" s="432"/>
      <c r="R46" s="432"/>
      <c r="S46" s="433"/>
    </row>
    <row r="47" spans="1:19" ht="24" customHeight="1">
      <c r="A47" s="427"/>
      <c r="B47" s="428"/>
      <c r="C47" s="428"/>
      <c r="D47" s="428"/>
      <c r="E47" s="131"/>
      <c r="F47" s="132">
        <f t="shared" si="2"/>
        <v>0</v>
      </c>
      <c r="G47" s="434">
        <f t="shared" si="2"/>
        <v>0</v>
      </c>
      <c r="H47" s="435"/>
      <c r="I47" s="435"/>
      <c r="J47" s="435"/>
      <c r="K47" s="128">
        <f t="shared" si="1"/>
        <v>0</v>
      </c>
      <c r="L47" s="191">
        <f t="shared" si="1"/>
        <v>0</v>
      </c>
      <c r="M47" s="129">
        <f t="shared" si="1"/>
        <v>0</v>
      </c>
      <c r="N47" s="130">
        <f t="shared" si="1"/>
        <v>0</v>
      </c>
      <c r="O47" s="431">
        <f t="shared" si="1"/>
        <v>0</v>
      </c>
      <c r="P47" s="432"/>
      <c r="Q47" s="432"/>
      <c r="R47" s="432"/>
      <c r="S47" s="433"/>
    </row>
    <row r="48" spans="1:19" ht="24" customHeight="1">
      <c r="A48" s="427"/>
      <c r="B48" s="428"/>
      <c r="C48" s="428"/>
      <c r="D48" s="428"/>
      <c r="E48" s="131"/>
      <c r="F48" s="132">
        <f t="shared" si="2"/>
        <v>0</v>
      </c>
      <c r="G48" s="429">
        <f t="shared" si="2"/>
        <v>0</v>
      </c>
      <c r="H48" s="430"/>
      <c r="I48" s="430"/>
      <c r="J48" s="430"/>
      <c r="K48" s="128">
        <f t="shared" si="1"/>
        <v>0</v>
      </c>
      <c r="L48" s="191">
        <f t="shared" si="1"/>
        <v>0</v>
      </c>
      <c r="M48" s="129">
        <f t="shared" si="1"/>
        <v>0</v>
      </c>
      <c r="N48" s="130">
        <f t="shared" si="1"/>
        <v>0</v>
      </c>
      <c r="O48" s="431">
        <f t="shared" si="1"/>
        <v>0</v>
      </c>
      <c r="P48" s="432"/>
      <c r="Q48" s="432"/>
      <c r="R48" s="432"/>
      <c r="S48" s="433"/>
    </row>
    <row r="49" spans="1:19" ht="24" customHeight="1" thickBot="1">
      <c r="A49" s="449"/>
      <c r="B49" s="450"/>
      <c r="C49" s="450"/>
      <c r="D49" s="450"/>
      <c r="E49" s="133"/>
      <c r="F49" s="134">
        <f t="shared" si="2"/>
        <v>0</v>
      </c>
      <c r="G49" s="451">
        <f t="shared" si="2"/>
        <v>0</v>
      </c>
      <c r="H49" s="452"/>
      <c r="I49" s="452"/>
      <c r="J49" s="452"/>
      <c r="K49" s="135">
        <f t="shared" si="1"/>
        <v>0</v>
      </c>
      <c r="L49" s="192">
        <f t="shared" si="1"/>
        <v>0</v>
      </c>
      <c r="M49" s="136">
        <f t="shared" si="1"/>
        <v>0</v>
      </c>
      <c r="N49" s="137">
        <f t="shared" si="1"/>
        <v>0</v>
      </c>
      <c r="O49" s="453">
        <f t="shared" si="1"/>
        <v>0</v>
      </c>
      <c r="P49" s="454"/>
      <c r="Q49" s="454"/>
      <c r="R49" s="454"/>
      <c r="S49" s="455"/>
    </row>
    <row r="50" spans="1:19" ht="24" customHeight="1" thickTop="1" thickBot="1">
      <c r="A50" s="439" t="s">
        <v>71</v>
      </c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1">
        <f>O22</f>
        <v>0</v>
      </c>
      <c r="P50" s="442"/>
      <c r="Q50" s="442"/>
      <c r="R50" s="442"/>
      <c r="S50" s="443"/>
    </row>
    <row r="51" spans="1:19" ht="12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1"/>
    </row>
    <row r="52" spans="1:19" ht="17.25" customHeight="1">
      <c r="I52" s="23"/>
      <c r="L52" s="444" t="s">
        <v>50</v>
      </c>
      <c r="M52" s="444"/>
      <c r="N52" s="138" t="s">
        <v>18</v>
      </c>
      <c r="O52" s="444" t="s">
        <v>48</v>
      </c>
      <c r="P52" s="445"/>
      <c r="Q52" s="445"/>
      <c r="R52" s="445"/>
      <c r="S52" s="445"/>
    </row>
    <row r="53" spans="1:19" ht="17.25" customHeight="1">
      <c r="A53" s="41"/>
      <c r="B53" s="41"/>
      <c r="C53" s="41"/>
      <c r="D53" s="41"/>
      <c r="E53" s="41"/>
      <c r="H53" s="22"/>
      <c r="I53" s="23"/>
      <c r="L53" s="139" t="s">
        <v>21</v>
      </c>
      <c r="M53" s="140"/>
      <c r="N53" s="141">
        <f>N25</f>
        <v>0</v>
      </c>
      <c r="O53" s="446">
        <f>O25</f>
        <v>0</v>
      </c>
      <c r="P53" s="447"/>
      <c r="Q53" s="447"/>
      <c r="R53" s="447"/>
      <c r="S53" s="448"/>
    </row>
    <row r="54" spans="1:19" ht="17.25" customHeight="1">
      <c r="A54" s="456" t="s">
        <v>16</v>
      </c>
      <c r="B54" s="456"/>
      <c r="C54" s="142"/>
      <c r="D54" s="459" t="s">
        <v>13</v>
      </c>
      <c r="E54" s="460"/>
      <c r="F54" s="461"/>
      <c r="G54" s="461"/>
      <c r="H54" s="143" t="s">
        <v>14</v>
      </c>
      <c r="I54" s="23"/>
      <c r="L54" s="139" t="s">
        <v>22</v>
      </c>
      <c r="M54" s="144" t="s">
        <v>19</v>
      </c>
      <c r="N54" s="141">
        <f t="shared" ref="N54:O55" si="3">N26</f>
        <v>0</v>
      </c>
      <c r="O54" s="446">
        <f t="shared" si="3"/>
        <v>0</v>
      </c>
      <c r="P54" s="447"/>
      <c r="Q54" s="447"/>
      <c r="R54" s="447"/>
      <c r="S54" s="448"/>
    </row>
    <row r="55" spans="1:19" ht="17.25" customHeight="1">
      <c r="A55" s="457"/>
      <c r="B55" s="457"/>
      <c r="C55" s="145"/>
      <c r="D55" s="462" t="s">
        <v>51</v>
      </c>
      <c r="E55" s="463"/>
      <c r="F55" s="464"/>
      <c r="G55" s="464"/>
      <c r="H55" s="465"/>
      <c r="I55" s="23"/>
      <c r="L55" s="139" t="s">
        <v>46</v>
      </c>
      <c r="M55" s="144" t="s">
        <v>45</v>
      </c>
      <c r="N55" s="141">
        <f t="shared" si="3"/>
        <v>0</v>
      </c>
      <c r="O55" s="446">
        <f t="shared" si="3"/>
        <v>0</v>
      </c>
      <c r="P55" s="447"/>
      <c r="Q55" s="447"/>
      <c r="R55" s="447"/>
      <c r="S55" s="448"/>
    </row>
    <row r="56" spans="1:19" ht="17.25" customHeight="1">
      <c r="A56" s="458"/>
      <c r="B56" s="458"/>
      <c r="C56" s="146"/>
      <c r="D56" s="467" t="s">
        <v>15</v>
      </c>
      <c r="E56" s="468"/>
      <c r="F56" s="469"/>
      <c r="G56" s="469"/>
      <c r="H56" s="466"/>
      <c r="L56" s="470" t="s">
        <v>25</v>
      </c>
      <c r="M56" s="470"/>
      <c r="N56" s="141">
        <f>N28</f>
        <v>0</v>
      </c>
      <c r="O56" s="446">
        <f>O28</f>
        <v>0</v>
      </c>
      <c r="P56" s="447"/>
      <c r="Q56" s="447"/>
      <c r="R56" s="447"/>
      <c r="S56" s="448"/>
    </row>
  </sheetData>
  <sheetProtection algorithmName="SHA-512" hashValue="NA5JXN45i/+9eNdmqg/9p+6R4ZjEm7zt+OEDQNK226JlY1u0h1IQ+SWlurJiYsJ/ziu8fv47una28j/48duAQQ==" saltValue="k5ZgDzW4XEiXx/Hno/zupA==" spinCount="100000" sheet="1" objects="1" scenarios="1"/>
  <mergeCells count="161">
    <mergeCell ref="A54:B56"/>
    <mergeCell ref="D54:G54"/>
    <mergeCell ref="O54:S54"/>
    <mergeCell ref="D55:G55"/>
    <mergeCell ref="H55:H56"/>
    <mergeCell ref="O55:S55"/>
    <mergeCell ref="D56:G56"/>
    <mergeCell ref="L56:M56"/>
    <mergeCell ref="O56:S56"/>
    <mergeCell ref="A50:N50"/>
    <mergeCell ref="O50:S50"/>
    <mergeCell ref="L52:M52"/>
    <mergeCell ref="O52:S52"/>
    <mergeCell ref="O53:S53"/>
    <mergeCell ref="A48:B48"/>
    <mergeCell ref="C48:D48"/>
    <mergeCell ref="G48:J48"/>
    <mergeCell ref="O48:S48"/>
    <mergeCell ref="A49:B49"/>
    <mergeCell ref="C49:D49"/>
    <mergeCell ref="G49:J49"/>
    <mergeCell ref="O49:S49"/>
    <mergeCell ref="A46:B46"/>
    <mergeCell ref="C46:D46"/>
    <mergeCell ref="G46:J46"/>
    <mergeCell ref="O46:S46"/>
    <mergeCell ref="A47:B47"/>
    <mergeCell ref="C47:D47"/>
    <mergeCell ref="G47:J47"/>
    <mergeCell ref="O47:S47"/>
    <mergeCell ref="A44:B44"/>
    <mergeCell ref="C44:D44"/>
    <mergeCell ref="G44:J44"/>
    <mergeCell ref="O44:S44"/>
    <mergeCell ref="A45:B45"/>
    <mergeCell ref="C45:D45"/>
    <mergeCell ref="G45:J45"/>
    <mergeCell ref="O45:S45"/>
    <mergeCell ref="A42:B42"/>
    <mergeCell ref="C42:D42"/>
    <mergeCell ref="G42:J42"/>
    <mergeCell ref="O42:S42"/>
    <mergeCell ref="A43:B43"/>
    <mergeCell ref="C43:D43"/>
    <mergeCell ref="G43:J43"/>
    <mergeCell ref="O43:S43"/>
    <mergeCell ref="A40:B40"/>
    <mergeCell ref="C40:D40"/>
    <mergeCell ref="G40:J40"/>
    <mergeCell ref="O40:S40"/>
    <mergeCell ref="A41:B41"/>
    <mergeCell ref="C41:D41"/>
    <mergeCell ref="G41:J41"/>
    <mergeCell ref="O41:S41"/>
    <mergeCell ref="A38:E38"/>
    <mergeCell ref="A39:B39"/>
    <mergeCell ref="C39:D39"/>
    <mergeCell ref="G39:J39"/>
    <mergeCell ref="O39:S39"/>
    <mergeCell ref="A36:E36"/>
    <mergeCell ref="F36:I36"/>
    <mergeCell ref="L36:M36"/>
    <mergeCell ref="N36:S36"/>
    <mergeCell ref="A37:E37"/>
    <mergeCell ref="F37:I37"/>
    <mergeCell ref="L37:M37"/>
    <mergeCell ref="A34:F34"/>
    <mergeCell ref="L34:M34"/>
    <mergeCell ref="N34:S34"/>
    <mergeCell ref="A35:E35"/>
    <mergeCell ref="F35:I35"/>
    <mergeCell ref="L35:M35"/>
    <mergeCell ref="N35:R35"/>
    <mergeCell ref="A29:S29"/>
    <mergeCell ref="A30:I31"/>
    <mergeCell ref="J30:L30"/>
    <mergeCell ref="O31:P31"/>
    <mergeCell ref="A32:D33"/>
    <mergeCell ref="E32:I33"/>
    <mergeCell ref="J32:J33"/>
    <mergeCell ref="L24:M24"/>
    <mergeCell ref="O24:S24"/>
    <mergeCell ref="N9:R9"/>
    <mergeCell ref="A26:B28"/>
    <mergeCell ref="D26:G26"/>
    <mergeCell ref="O25:S25"/>
    <mergeCell ref="D27:G27"/>
    <mergeCell ref="H27:H28"/>
    <mergeCell ref="O26:S26"/>
    <mergeCell ref="D28:G28"/>
    <mergeCell ref="O27:S27"/>
    <mergeCell ref="L28:M28"/>
    <mergeCell ref="O28:S28"/>
    <mergeCell ref="A20:B20"/>
    <mergeCell ref="A22:N22"/>
    <mergeCell ref="O22:S22"/>
    <mergeCell ref="A19:B19"/>
    <mergeCell ref="A21:B21"/>
    <mergeCell ref="A15:B15"/>
    <mergeCell ref="A18:B18"/>
    <mergeCell ref="A16:B16"/>
    <mergeCell ref="A17:B17"/>
    <mergeCell ref="A14:B14"/>
    <mergeCell ref="G14:J14"/>
    <mergeCell ref="O15:S15"/>
    <mergeCell ref="O16:S16"/>
    <mergeCell ref="C15:D15"/>
    <mergeCell ref="G15:J15"/>
    <mergeCell ref="C16:D16"/>
    <mergeCell ref="G16:J16"/>
    <mergeCell ref="C17:D17"/>
    <mergeCell ref="G17:J17"/>
    <mergeCell ref="O11:S11"/>
    <mergeCell ref="C14:D14"/>
    <mergeCell ref="G21:J21"/>
    <mergeCell ref="O21:S21"/>
    <mergeCell ref="C19:D19"/>
    <mergeCell ref="G19:J19"/>
    <mergeCell ref="O19:S19"/>
    <mergeCell ref="C20:D20"/>
    <mergeCell ref="G20:J20"/>
    <mergeCell ref="O20:S20"/>
    <mergeCell ref="O17:S17"/>
    <mergeCell ref="C18:D18"/>
    <mergeCell ref="G18:J18"/>
    <mergeCell ref="O18:S18"/>
    <mergeCell ref="C21:D21"/>
    <mergeCell ref="N8:S8"/>
    <mergeCell ref="A7:E7"/>
    <mergeCell ref="F7:I7"/>
    <mergeCell ref="L7:M7"/>
    <mergeCell ref="O14:S14"/>
    <mergeCell ref="A13:B13"/>
    <mergeCell ref="C13:D13"/>
    <mergeCell ref="G13:J13"/>
    <mergeCell ref="O13:S13"/>
    <mergeCell ref="A12:B12"/>
    <mergeCell ref="C12:D12"/>
    <mergeCell ref="G12:J12"/>
    <mergeCell ref="O12:S12"/>
    <mergeCell ref="N7:R7"/>
    <mergeCell ref="A10:E10"/>
    <mergeCell ref="A11:B11"/>
    <mergeCell ref="C11:D11"/>
    <mergeCell ref="G11:J11"/>
    <mergeCell ref="A9:E9"/>
    <mergeCell ref="F9:I9"/>
    <mergeCell ref="L9:M9"/>
    <mergeCell ref="A8:E8"/>
    <mergeCell ref="F8:I8"/>
    <mergeCell ref="L8:M8"/>
    <mergeCell ref="A1:S1"/>
    <mergeCell ref="A2:I3"/>
    <mergeCell ref="A4:D5"/>
    <mergeCell ref="E4:I5"/>
    <mergeCell ref="J4:J5"/>
    <mergeCell ref="O3:P3"/>
    <mergeCell ref="J2:L2"/>
    <mergeCell ref="L6:M6"/>
    <mergeCell ref="N6:S6"/>
    <mergeCell ref="A6:F6"/>
  </mergeCells>
  <phoneticPr fontId="1"/>
  <dataValidations count="2">
    <dataValidation type="list" allowBlank="1" showInputMessage="1" showErrorMessage="1" sqref="C26:C28 C54:C56" xr:uid="{1C746535-6DD9-4F93-984B-BC8EF902CDF2}">
      <formula1>#REF!</formula1>
    </dataValidation>
    <dataValidation type="list" allowBlank="1" showInputMessage="1" showErrorMessage="1" sqref="H27:H28 H55:H56" xr:uid="{86C668CB-BEDD-4CAC-9389-8C4D109444F0}">
      <formula1>#REF!</formula1>
    </dataValidation>
  </dataValidations>
  <pageMargins left="0.59055118110236227" right="0.39370078740157483" top="0.47244094488188981" bottom="0" header="0.31496062992125984" footer="0.31496062992125984"/>
  <pageSetup paperSize="9" orientation="landscape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B620F-704E-45F6-8691-47324F6A5623}">
  <sheetPr>
    <tabColor rgb="FFFF0000"/>
  </sheetPr>
  <dimension ref="A1:AU129"/>
  <sheetViews>
    <sheetView showZeros="0" view="pageBreakPreview" zoomScale="80" zoomScaleNormal="70" zoomScaleSheetLayoutView="80" workbookViewId="0">
      <selection activeCell="E18" sqref="E18:E19"/>
    </sheetView>
  </sheetViews>
  <sheetFormatPr defaultColWidth="10.375" defaultRowHeight="13.15" customHeight="1"/>
  <cols>
    <col min="1" max="1" width="24.625" style="69" customWidth="1"/>
    <col min="2" max="2" width="15.125" style="69" customWidth="1"/>
    <col min="3" max="3" width="5.875" style="69" customWidth="1"/>
    <col min="4" max="4" width="11.25" style="69" customWidth="1"/>
    <col min="5" max="5" width="17.625" style="69" customWidth="1"/>
    <col min="6" max="6" width="15.125" style="69" customWidth="1"/>
    <col min="7" max="7" width="17.625" style="69" customWidth="1"/>
    <col min="8" max="8" width="15.125" style="69" customWidth="1"/>
    <col min="9" max="9" width="17.625" style="69" customWidth="1"/>
    <col min="10" max="10" width="15.125" style="69" customWidth="1"/>
    <col min="11" max="11" width="13.625" style="69" customWidth="1"/>
    <col min="12" max="12" width="4.125" style="69" customWidth="1"/>
    <col min="13" max="13" width="2.5" style="69" customWidth="1"/>
    <col min="14" max="16" width="3.625" style="69" customWidth="1"/>
    <col min="17" max="17" width="5.625" style="69" customWidth="1"/>
    <col min="18" max="18" width="7.625" style="69" customWidth="1"/>
    <col min="19" max="19" width="5.625" style="3" hidden="1" customWidth="1"/>
    <col min="20" max="20" width="8.5" style="69" customWidth="1"/>
    <col min="21" max="21" width="11.875" style="69" customWidth="1"/>
    <col min="22" max="16384" width="10.375" style="69"/>
  </cols>
  <sheetData>
    <row r="1" spans="1:47" ht="26.25" customHeight="1" thickBot="1">
      <c r="B1" s="147"/>
      <c r="C1" s="147"/>
      <c r="D1" s="147"/>
      <c r="E1" s="147"/>
      <c r="F1" s="471" t="s">
        <v>89</v>
      </c>
      <c r="G1" s="471"/>
      <c r="H1" s="471"/>
      <c r="I1" s="147"/>
      <c r="J1" s="147"/>
      <c r="K1" s="147"/>
      <c r="L1" s="147"/>
      <c r="M1" s="147"/>
      <c r="N1" s="147"/>
      <c r="O1" s="147"/>
      <c r="P1" s="147"/>
      <c r="Q1" s="147"/>
      <c r="S1" s="70"/>
    </row>
    <row r="2" spans="1:47" ht="30.75" customHeight="1" thickTop="1">
      <c r="A2" s="148"/>
      <c r="B2" s="71"/>
      <c r="D2" s="149"/>
      <c r="E2" s="150"/>
      <c r="F2" s="157" t="s">
        <v>90</v>
      </c>
      <c r="G2" s="335">
        <f>'請求書（提出用）'!E4</f>
        <v>0</v>
      </c>
      <c r="H2" s="335"/>
      <c r="I2" s="149"/>
      <c r="K2" s="48" t="s">
        <v>62</v>
      </c>
      <c r="L2" s="308" t="str">
        <f>'請求書入力用（貴社控）'!O3&amp;'請求書入力用（貴社控）'!P3</f>
        <v>2024</v>
      </c>
      <c r="M2" s="308"/>
      <c r="N2" s="121" t="s">
        <v>0</v>
      </c>
      <c r="O2" s="151">
        <f>'請求書入力用（貴社控）'!R3</f>
        <v>2</v>
      </c>
      <c r="P2" s="305" t="s">
        <v>61</v>
      </c>
      <c r="Q2" s="305"/>
      <c r="S2" s="70"/>
    </row>
    <row r="3" spans="1:47" ht="9" customHeight="1" thickBo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S3" s="5"/>
    </row>
    <row r="4" spans="1:47" s="72" customFormat="1" ht="22.5" customHeight="1">
      <c r="A4" s="336" t="s">
        <v>91</v>
      </c>
      <c r="B4" s="311" t="s">
        <v>92</v>
      </c>
      <c r="C4" s="311"/>
      <c r="D4" s="311"/>
      <c r="E4" s="311"/>
      <c r="F4" s="320" t="s">
        <v>93</v>
      </c>
      <c r="G4" s="320"/>
      <c r="H4" s="320" t="s">
        <v>94</v>
      </c>
      <c r="I4" s="320"/>
      <c r="J4" s="320" t="s">
        <v>113</v>
      </c>
      <c r="K4" s="320"/>
      <c r="L4" s="321"/>
      <c r="M4" s="311" t="s">
        <v>95</v>
      </c>
      <c r="N4" s="311"/>
      <c r="O4" s="311"/>
      <c r="P4" s="311"/>
      <c r="Q4" s="312"/>
      <c r="S4" s="8"/>
      <c r="T4" s="91" t="s">
        <v>129</v>
      </c>
    </row>
    <row r="5" spans="1:47" s="72" customFormat="1" ht="27" customHeight="1">
      <c r="A5" s="337"/>
      <c r="B5" s="171" t="s">
        <v>96</v>
      </c>
      <c r="C5" s="171" t="s">
        <v>17</v>
      </c>
      <c r="D5" s="171" t="s">
        <v>97</v>
      </c>
      <c r="E5" s="171" t="s">
        <v>98</v>
      </c>
      <c r="F5" s="171" t="s">
        <v>96</v>
      </c>
      <c r="G5" s="171" t="s">
        <v>98</v>
      </c>
      <c r="H5" s="171" t="s">
        <v>96</v>
      </c>
      <c r="I5" s="171" t="s">
        <v>98</v>
      </c>
      <c r="J5" s="171" t="s">
        <v>96</v>
      </c>
      <c r="K5" s="313" t="s">
        <v>98</v>
      </c>
      <c r="L5" s="322"/>
      <c r="M5" s="313"/>
      <c r="N5" s="313"/>
      <c r="O5" s="313"/>
      <c r="P5" s="313"/>
      <c r="Q5" s="314"/>
      <c r="S5" s="8"/>
      <c r="T5" s="91" t="s">
        <v>126</v>
      </c>
      <c r="U5" s="73"/>
    </row>
    <row r="6" spans="1:47" ht="18" customHeight="1">
      <c r="A6" s="480"/>
      <c r="B6" s="327">
        <f>'出来高調書入力用（貴社控）'!B6:B7</f>
        <v>0</v>
      </c>
      <c r="C6" s="481">
        <f>'出来高調書入力用（貴社控）'!C6:C7</f>
        <v>0</v>
      </c>
      <c r="D6" s="482">
        <f>'出来高調書入力用（貴社控）'!D6:D7</f>
        <v>0</v>
      </c>
      <c r="E6" s="482">
        <f>'出来高調書入力用（貴社控）'!E6:E7</f>
        <v>0</v>
      </c>
      <c r="F6" s="327">
        <f>'出来高調書入力用（貴社控）'!F6:F7</f>
        <v>0</v>
      </c>
      <c r="G6" s="323">
        <f>'出来高調書入力用（貴社控）'!G6:G7</f>
        <v>0</v>
      </c>
      <c r="H6" s="327">
        <f>'出来高調書入力用（貴社控）'!H6:H7</f>
        <v>0</v>
      </c>
      <c r="I6" s="323">
        <f>'出来高調書入力用（貴社控）'!I6:I7</f>
        <v>0</v>
      </c>
      <c r="J6" s="327">
        <f>'出来高調書入力用（貴社控）'!J6:J7</f>
        <v>0</v>
      </c>
      <c r="K6" s="323">
        <f>'出来高調書入力用（貴社控）'!K6:L7</f>
        <v>0</v>
      </c>
      <c r="L6" s="324"/>
      <c r="M6" s="475">
        <f>'出来高調書入力用（貴社控）'!M6:Q7</f>
        <v>0</v>
      </c>
      <c r="N6" s="475"/>
      <c r="O6" s="475"/>
      <c r="P6" s="475"/>
      <c r="Q6" s="476"/>
      <c r="S6" s="3" t="s">
        <v>12</v>
      </c>
      <c r="T6" s="485" t="s">
        <v>130</v>
      </c>
      <c r="U6" s="485"/>
      <c r="V6" s="485"/>
      <c r="W6" s="485"/>
      <c r="X6" s="485"/>
      <c r="Y6" s="485"/>
    </row>
    <row r="7" spans="1:47" ht="18" customHeight="1">
      <c r="A7" s="480"/>
      <c r="B7" s="327"/>
      <c r="C7" s="481"/>
      <c r="D7" s="482"/>
      <c r="E7" s="482"/>
      <c r="F7" s="327"/>
      <c r="G7" s="323"/>
      <c r="H7" s="327"/>
      <c r="I7" s="323"/>
      <c r="J7" s="325"/>
      <c r="K7" s="325"/>
      <c r="L7" s="324"/>
      <c r="M7" s="475"/>
      <c r="N7" s="475"/>
      <c r="O7" s="475"/>
      <c r="P7" s="475"/>
      <c r="Q7" s="476"/>
      <c r="S7" s="16" t="s">
        <v>28</v>
      </c>
      <c r="T7" s="485"/>
      <c r="U7" s="485"/>
      <c r="V7" s="485"/>
      <c r="W7" s="485"/>
      <c r="X7" s="485"/>
      <c r="Y7" s="485"/>
    </row>
    <row r="8" spans="1:47" ht="18" customHeight="1">
      <c r="A8" s="480">
        <f>'出来高調書入力用（貴社控）'!A8:A9</f>
        <v>0</v>
      </c>
      <c r="B8" s="327">
        <f>'出来高調書入力用（貴社控）'!B8:B9</f>
        <v>0</v>
      </c>
      <c r="C8" s="481">
        <f>'出来高調書入力用（貴社控）'!C8:C9</f>
        <v>0</v>
      </c>
      <c r="D8" s="482">
        <f>'出来高調書入力用（貴社控）'!D8:D9</f>
        <v>0</v>
      </c>
      <c r="E8" s="482">
        <f>'出来高調書入力用（貴社控）'!E8:E9</f>
        <v>0</v>
      </c>
      <c r="F8" s="327">
        <f>'出来高調書入力用（貴社控）'!F8:F9</f>
        <v>0</v>
      </c>
      <c r="G8" s="323">
        <f>'出来高調書入力用（貴社控）'!G8:G9</f>
        <v>0</v>
      </c>
      <c r="H8" s="327">
        <f>'出来高調書入力用（貴社控）'!H8:H9</f>
        <v>0</v>
      </c>
      <c r="I8" s="323">
        <f>'出来高調書入力用（貴社控）'!I8:I9</f>
        <v>0</v>
      </c>
      <c r="J8" s="327">
        <f>'出来高調書入力用（貴社控）'!J8:J9</f>
        <v>0</v>
      </c>
      <c r="K8" s="323">
        <f>'出来高調書入力用（貴社控）'!K8:L9</f>
        <v>0</v>
      </c>
      <c r="L8" s="324"/>
      <c r="M8" s="475">
        <f>'出来高調書入力用（貴社控）'!M8:Q9</f>
        <v>0</v>
      </c>
      <c r="N8" s="475"/>
      <c r="O8" s="475"/>
      <c r="P8" s="475"/>
      <c r="Q8" s="476"/>
      <c r="S8" s="3" t="s">
        <v>29</v>
      </c>
      <c r="U8" s="74"/>
    </row>
    <row r="9" spans="1:47" ht="18" customHeight="1">
      <c r="A9" s="480"/>
      <c r="B9" s="327"/>
      <c r="C9" s="481"/>
      <c r="D9" s="482"/>
      <c r="E9" s="482"/>
      <c r="F9" s="327"/>
      <c r="G9" s="323"/>
      <c r="H9" s="327"/>
      <c r="I9" s="323"/>
      <c r="J9" s="325"/>
      <c r="K9" s="325"/>
      <c r="L9" s="324"/>
      <c r="M9" s="475"/>
      <c r="N9" s="475"/>
      <c r="O9" s="475"/>
      <c r="P9" s="475"/>
      <c r="Q9" s="476"/>
      <c r="S9" s="3" t="s">
        <v>23</v>
      </c>
      <c r="U9" s="74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</row>
    <row r="10" spans="1:47" ht="18" customHeight="1">
      <c r="A10" s="480">
        <f>'出来高調書入力用（貴社控）'!A10:A11</f>
        <v>0</v>
      </c>
      <c r="B10" s="327">
        <f>'出来高調書入力用（貴社控）'!B10:B11</f>
        <v>0</v>
      </c>
      <c r="C10" s="481">
        <f>'出来高調書入力用（貴社控）'!C10:C11</f>
        <v>0</v>
      </c>
      <c r="D10" s="482">
        <f>'出来高調書入力用（貴社控）'!D10:D11</f>
        <v>0</v>
      </c>
      <c r="E10" s="482">
        <f>'出来高調書入力用（貴社控）'!E10:E11</f>
        <v>0</v>
      </c>
      <c r="F10" s="327">
        <f>'出来高調書入力用（貴社控）'!F10:F11</f>
        <v>0</v>
      </c>
      <c r="G10" s="323">
        <f>'出来高調書入力用（貴社控）'!G10:G11</f>
        <v>0</v>
      </c>
      <c r="H10" s="327">
        <f>'出来高調書入力用（貴社控）'!H10:H11</f>
        <v>0</v>
      </c>
      <c r="I10" s="323">
        <f>'出来高調書入力用（貴社控）'!I10:I11</f>
        <v>0</v>
      </c>
      <c r="J10" s="327">
        <f>'出来高調書入力用（貴社控）'!J10:J11</f>
        <v>0</v>
      </c>
      <c r="K10" s="323">
        <f>'出来高調書入力用（貴社控）'!K10:L11</f>
        <v>0</v>
      </c>
      <c r="L10" s="324"/>
      <c r="M10" s="475">
        <f>'出来高調書入力用（貴社控）'!M10:Q11</f>
        <v>0</v>
      </c>
      <c r="N10" s="475"/>
      <c r="O10" s="475"/>
      <c r="P10" s="475"/>
      <c r="Q10" s="476"/>
      <c r="S10" s="3" t="s">
        <v>30</v>
      </c>
      <c r="U10" s="74"/>
    </row>
    <row r="11" spans="1:47" ht="18" customHeight="1">
      <c r="A11" s="480"/>
      <c r="B11" s="327"/>
      <c r="C11" s="481"/>
      <c r="D11" s="482"/>
      <c r="E11" s="482"/>
      <c r="F11" s="327"/>
      <c r="G11" s="323"/>
      <c r="H11" s="327"/>
      <c r="I11" s="323"/>
      <c r="J11" s="325"/>
      <c r="K11" s="325"/>
      <c r="L11" s="324"/>
      <c r="M11" s="475"/>
      <c r="N11" s="475"/>
      <c r="O11" s="475"/>
      <c r="P11" s="475"/>
      <c r="Q11" s="476"/>
      <c r="S11" s="3" t="s">
        <v>31</v>
      </c>
      <c r="U11" s="74"/>
    </row>
    <row r="12" spans="1:47" ht="18" customHeight="1">
      <c r="A12" s="480">
        <f>'出来高調書入力用（貴社控）'!A12:A13</f>
        <v>0</v>
      </c>
      <c r="B12" s="327">
        <f>'出来高調書入力用（貴社控）'!B12:B13</f>
        <v>0</v>
      </c>
      <c r="C12" s="481">
        <f>'出来高調書入力用（貴社控）'!C12:C13</f>
        <v>0</v>
      </c>
      <c r="D12" s="482">
        <f>'出来高調書入力用（貴社控）'!D12:D13</f>
        <v>0</v>
      </c>
      <c r="E12" s="482">
        <f>'出来高調書入力用（貴社控）'!E12:E13</f>
        <v>0</v>
      </c>
      <c r="F12" s="327">
        <f>'出来高調書入力用（貴社控）'!F12:F13</f>
        <v>0</v>
      </c>
      <c r="G12" s="323">
        <f>'出来高調書入力用（貴社控）'!G12:G13</f>
        <v>0</v>
      </c>
      <c r="H12" s="327">
        <f>'出来高調書入力用（貴社控）'!H12:H13</f>
        <v>0</v>
      </c>
      <c r="I12" s="323">
        <f>'出来高調書入力用（貴社控）'!I12:I13</f>
        <v>0</v>
      </c>
      <c r="J12" s="327">
        <f>'出来高調書入力用（貴社控）'!J12:J13</f>
        <v>0</v>
      </c>
      <c r="K12" s="323">
        <f>'出来高調書入力用（貴社控）'!K12:L13</f>
        <v>0</v>
      </c>
      <c r="L12" s="324"/>
      <c r="M12" s="475">
        <f>'出来高調書入力用（貴社控）'!M12:Q13</f>
        <v>0</v>
      </c>
      <c r="N12" s="475"/>
      <c r="O12" s="475"/>
      <c r="P12" s="475"/>
      <c r="Q12" s="476"/>
      <c r="S12" s="3" t="s">
        <v>32</v>
      </c>
      <c r="U12" s="74"/>
    </row>
    <row r="13" spans="1:47" ht="18" customHeight="1">
      <c r="A13" s="480"/>
      <c r="B13" s="327"/>
      <c r="C13" s="481"/>
      <c r="D13" s="482"/>
      <c r="E13" s="482"/>
      <c r="F13" s="327"/>
      <c r="G13" s="323"/>
      <c r="H13" s="327"/>
      <c r="I13" s="323"/>
      <c r="J13" s="325"/>
      <c r="K13" s="325"/>
      <c r="L13" s="324"/>
      <c r="M13" s="475"/>
      <c r="N13" s="475"/>
      <c r="O13" s="475"/>
      <c r="P13" s="475"/>
      <c r="Q13" s="476"/>
      <c r="S13" s="3" t="s">
        <v>33</v>
      </c>
    </row>
    <row r="14" spans="1:47" ht="18" customHeight="1">
      <c r="A14" s="480">
        <f>'出来高調書入力用（貴社控）'!A14:A15</f>
        <v>0</v>
      </c>
      <c r="B14" s="327">
        <f>'出来高調書入力用（貴社控）'!B14:B15</f>
        <v>0</v>
      </c>
      <c r="C14" s="481">
        <f>'出来高調書入力用（貴社控）'!C14:C15</f>
        <v>0</v>
      </c>
      <c r="D14" s="482">
        <f>'出来高調書入力用（貴社控）'!D14:D15</f>
        <v>0</v>
      </c>
      <c r="E14" s="482">
        <f>'出来高調書入力用（貴社控）'!E14:E15</f>
        <v>0</v>
      </c>
      <c r="F14" s="327">
        <f>'出来高調書入力用（貴社控）'!F14:F15</f>
        <v>0</v>
      </c>
      <c r="G14" s="323">
        <f>'出来高調書入力用（貴社控）'!G14:G15</f>
        <v>0</v>
      </c>
      <c r="H14" s="327">
        <f>'出来高調書入力用（貴社控）'!H14:H15</f>
        <v>0</v>
      </c>
      <c r="I14" s="323">
        <f>'出来高調書入力用（貴社控）'!I14:I15</f>
        <v>0</v>
      </c>
      <c r="J14" s="327">
        <f>'出来高調書入力用（貴社控）'!J14:J15</f>
        <v>0</v>
      </c>
      <c r="K14" s="323">
        <f>'出来高調書入力用（貴社控）'!K14:L15</f>
        <v>0</v>
      </c>
      <c r="L14" s="324"/>
      <c r="M14" s="475">
        <f>'出来高調書入力用（貴社控）'!M14:Q15</f>
        <v>0</v>
      </c>
      <c r="N14" s="475"/>
      <c r="O14" s="475"/>
      <c r="P14" s="475"/>
      <c r="Q14" s="476"/>
      <c r="S14" s="3" t="s">
        <v>34</v>
      </c>
    </row>
    <row r="15" spans="1:47" ht="18" customHeight="1">
      <c r="A15" s="480"/>
      <c r="B15" s="327"/>
      <c r="C15" s="481"/>
      <c r="D15" s="482"/>
      <c r="E15" s="482"/>
      <c r="F15" s="327"/>
      <c r="G15" s="323"/>
      <c r="H15" s="327"/>
      <c r="I15" s="323"/>
      <c r="J15" s="325"/>
      <c r="K15" s="325"/>
      <c r="L15" s="324"/>
      <c r="M15" s="475"/>
      <c r="N15" s="475"/>
      <c r="O15" s="475"/>
      <c r="P15" s="475"/>
      <c r="Q15" s="476"/>
      <c r="S15" s="3" t="s">
        <v>1</v>
      </c>
    </row>
    <row r="16" spans="1:47" ht="18" customHeight="1">
      <c r="A16" s="480">
        <f>'出来高調書入力用（貴社控）'!A16:A17</f>
        <v>0</v>
      </c>
      <c r="B16" s="327">
        <f>'出来高調書入力用（貴社控）'!B16:B17</f>
        <v>0</v>
      </c>
      <c r="C16" s="481">
        <f>'出来高調書入力用（貴社控）'!C16:C17</f>
        <v>0</v>
      </c>
      <c r="D16" s="482">
        <f>'出来高調書入力用（貴社控）'!D16:D17</f>
        <v>0</v>
      </c>
      <c r="E16" s="482">
        <f>'出来高調書入力用（貴社控）'!E16:E17</f>
        <v>0</v>
      </c>
      <c r="F16" s="327">
        <f>'出来高調書入力用（貴社控）'!F16:F17</f>
        <v>0</v>
      </c>
      <c r="G16" s="323">
        <f>'出来高調書入力用（貴社控）'!G16:G17</f>
        <v>0</v>
      </c>
      <c r="H16" s="327">
        <f>'出来高調書入力用（貴社控）'!H16:H17</f>
        <v>0</v>
      </c>
      <c r="I16" s="323">
        <f>'出来高調書入力用（貴社控）'!I16:I17</f>
        <v>0</v>
      </c>
      <c r="J16" s="327">
        <f>'出来高調書入力用（貴社控）'!J16:J17</f>
        <v>0</v>
      </c>
      <c r="K16" s="323">
        <f>'出来高調書入力用（貴社控）'!K16:L17</f>
        <v>0</v>
      </c>
      <c r="L16" s="324"/>
      <c r="M16" s="475">
        <f>'出来高調書入力用（貴社控）'!M16:Q17</f>
        <v>0</v>
      </c>
      <c r="N16" s="475"/>
      <c r="O16" s="475"/>
      <c r="P16" s="475"/>
      <c r="Q16" s="476"/>
      <c r="S16" s="3" t="s">
        <v>99</v>
      </c>
    </row>
    <row r="17" spans="1:19" ht="18" customHeight="1">
      <c r="A17" s="480"/>
      <c r="B17" s="327"/>
      <c r="C17" s="481"/>
      <c r="D17" s="482"/>
      <c r="E17" s="482"/>
      <c r="F17" s="327"/>
      <c r="G17" s="323"/>
      <c r="H17" s="327"/>
      <c r="I17" s="323"/>
      <c r="J17" s="325"/>
      <c r="K17" s="325"/>
      <c r="L17" s="324"/>
      <c r="M17" s="475"/>
      <c r="N17" s="475"/>
      <c r="O17" s="475"/>
      <c r="P17" s="475"/>
      <c r="Q17" s="476"/>
      <c r="S17" s="3" t="s">
        <v>35</v>
      </c>
    </row>
    <row r="18" spans="1:19" ht="18" customHeight="1">
      <c r="A18" s="480">
        <f>'出来高調書入力用（貴社控）'!A18:A19</f>
        <v>0</v>
      </c>
      <c r="B18" s="327">
        <f>'出来高調書入力用（貴社控）'!B18:B19</f>
        <v>0</v>
      </c>
      <c r="C18" s="481">
        <f>'出来高調書入力用（貴社控）'!C18:C19</f>
        <v>0</v>
      </c>
      <c r="D18" s="482">
        <f>'出来高調書入力用（貴社控）'!D18:D19</f>
        <v>0</v>
      </c>
      <c r="E18" s="482">
        <f>'出来高調書入力用（貴社控）'!E18:E19</f>
        <v>0</v>
      </c>
      <c r="F18" s="327">
        <f>'出来高調書入力用（貴社控）'!F18:F19</f>
        <v>0</v>
      </c>
      <c r="G18" s="323">
        <f>'出来高調書入力用（貴社控）'!G18:G19</f>
        <v>0</v>
      </c>
      <c r="H18" s="327">
        <f>'出来高調書入力用（貴社控）'!H18:H19</f>
        <v>0</v>
      </c>
      <c r="I18" s="323">
        <f>'出来高調書入力用（貴社控）'!I18:I19</f>
        <v>0</v>
      </c>
      <c r="J18" s="327">
        <f>'出来高調書入力用（貴社控）'!J18:J19</f>
        <v>0</v>
      </c>
      <c r="K18" s="323">
        <f>'出来高調書入力用（貴社控）'!K18:L19</f>
        <v>0</v>
      </c>
      <c r="L18" s="324"/>
      <c r="M18" s="475">
        <f>'出来高調書入力用（貴社控）'!M18:Q19</f>
        <v>0</v>
      </c>
      <c r="N18" s="475"/>
      <c r="O18" s="475"/>
      <c r="P18" s="475"/>
      <c r="Q18" s="476"/>
      <c r="S18" s="3" t="s">
        <v>40</v>
      </c>
    </row>
    <row r="19" spans="1:19" ht="18" customHeight="1">
      <c r="A19" s="480"/>
      <c r="B19" s="327"/>
      <c r="C19" s="481"/>
      <c r="D19" s="482"/>
      <c r="E19" s="482"/>
      <c r="F19" s="327"/>
      <c r="G19" s="323"/>
      <c r="H19" s="327"/>
      <c r="I19" s="323"/>
      <c r="J19" s="325"/>
      <c r="K19" s="325"/>
      <c r="L19" s="324"/>
      <c r="M19" s="475"/>
      <c r="N19" s="475"/>
      <c r="O19" s="475"/>
      <c r="P19" s="475"/>
      <c r="Q19" s="476"/>
      <c r="S19" s="3" t="s">
        <v>36</v>
      </c>
    </row>
    <row r="20" spans="1:19" ht="18" customHeight="1">
      <c r="A20" s="480">
        <f>'出来高調書入力用（貴社控）'!A20:A21</f>
        <v>0</v>
      </c>
      <c r="B20" s="327">
        <f>'出来高調書入力用（貴社控）'!B20:B21</f>
        <v>0</v>
      </c>
      <c r="C20" s="481">
        <f>'出来高調書入力用（貴社控）'!C20:C21</f>
        <v>0</v>
      </c>
      <c r="D20" s="482">
        <f>'出来高調書入力用（貴社控）'!D20:D21</f>
        <v>0</v>
      </c>
      <c r="E20" s="482">
        <f>'出来高調書入力用（貴社控）'!E20:E21</f>
        <v>0</v>
      </c>
      <c r="F20" s="327">
        <f>'出来高調書入力用（貴社控）'!F20:F21</f>
        <v>0</v>
      </c>
      <c r="G20" s="323">
        <f>'出来高調書入力用（貴社控）'!G20:G21</f>
        <v>0</v>
      </c>
      <c r="H20" s="327">
        <f>'出来高調書入力用（貴社控）'!H20:H21</f>
        <v>0</v>
      </c>
      <c r="I20" s="323">
        <f>'出来高調書入力用（貴社控）'!I20:I21</f>
        <v>0</v>
      </c>
      <c r="J20" s="327">
        <f>'出来高調書入力用（貴社控）'!J20:J21</f>
        <v>0</v>
      </c>
      <c r="K20" s="323">
        <f>'出来高調書入力用（貴社控）'!K20:L21</f>
        <v>0</v>
      </c>
      <c r="L20" s="324"/>
      <c r="M20" s="475">
        <f>'出来高調書入力用（貴社控）'!M20:Q21</f>
        <v>0</v>
      </c>
      <c r="N20" s="475"/>
      <c r="O20" s="475"/>
      <c r="P20" s="475"/>
      <c r="Q20" s="476"/>
      <c r="S20" s="3" t="s">
        <v>37</v>
      </c>
    </row>
    <row r="21" spans="1:19" ht="18" customHeight="1">
      <c r="A21" s="480"/>
      <c r="B21" s="327"/>
      <c r="C21" s="481"/>
      <c r="D21" s="482"/>
      <c r="E21" s="482"/>
      <c r="F21" s="327"/>
      <c r="G21" s="323"/>
      <c r="H21" s="327"/>
      <c r="I21" s="323"/>
      <c r="J21" s="325"/>
      <c r="K21" s="325"/>
      <c r="L21" s="324"/>
      <c r="M21" s="475"/>
      <c r="N21" s="475"/>
      <c r="O21" s="475"/>
      <c r="P21" s="475"/>
      <c r="Q21" s="476"/>
      <c r="S21" s="3" t="s">
        <v>38</v>
      </c>
    </row>
    <row r="22" spans="1:19" ht="18" customHeight="1">
      <c r="A22" s="480">
        <f>'出来高調書入力用（貴社控）'!A22:A23</f>
        <v>0</v>
      </c>
      <c r="B22" s="327">
        <f>'出来高調書入力用（貴社控）'!B22:B23</f>
        <v>0</v>
      </c>
      <c r="C22" s="481">
        <f>'出来高調書入力用（貴社控）'!C22:C23</f>
        <v>0</v>
      </c>
      <c r="D22" s="482">
        <f>'出来高調書入力用（貴社控）'!D22:D23</f>
        <v>0</v>
      </c>
      <c r="E22" s="482">
        <f>'出来高調書入力用（貴社控）'!E22:E23</f>
        <v>0</v>
      </c>
      <c r="F22" s="327">
        <f>'出来高調書入力用（貴社控）'!F22:F23</f>
        <v>0</v>
      </c>
      <c r="G22" s="323">
        <f>'出来高調書入力用（貴社控）'!G22:G23</f>
        <v>0</v>
      </c>
      <c r="H22" s="327">
        <f>'出来高調書入力用（貴社控）'!H22:H23</f>
        <v>0</v>
      </c>
      <c r="I22" s="323">
        <f>'出来高調書入力用（貴社控）'!I22:I23</f>
        <v>0</v>
      </c>
      <c r="J22" s="327">
        <f>'出来高調書入力用（貴社控）'!J22:J23</f>
        <v>0</v>
      </c>
      <c r="K22" s="323">
        <f>'出来高調書入力用（貴社控）'!K22:L23</f>
        <v>0</v>
      </c>
      <c r="L22" s="324"/>
      <c r="M22" s="475">
        <f>'出来高調書入力用（貴社控）'!M22:Q23</f>
        <v>0</v>
      </c>
      <c r="N22" s="475"/>
      <c r="O22" s="475"/>
      <c r="P22" s="475"/>
      <c r="Q22" s="476"/>
      <c r="S22" s="3" t="s">
        <v>39</v>
      </c>
    </row>
    <row r="23" spans="1:19" ht="18" customHeight="1">
      <c r="A23" s="480"/>
      <c r="B23" s="327"/>
      <c r="C23" s="481"/>
      <c r="D23" s="482"/>
      <c r="E23" s="482"/>
      <c r="F23" s="327"/>
      <c r="G23" s="323"/>
      <c r="H23" s="327"/>
      <c r="I23" s="323"/>
      <c r="J23" s="325"/>
      <c r="K23" s="325"/>
      <c r="L23" s="324"/>
      <c r="M23" s="475"/>
      <c r="N23" s="475"/>
      <c r="O23" s="475"/>
      <c r="P23" s="475"/>
      <c r="Q23" s="476"/>
      <c r="S23" s="3" t="s">
        <v>41</v>
      </c>
    </row>
    <row r="24" spans="1:19" ht="18" customHeight="1">
      <c r="A24" s="480">
        <f>'出来高調書入力用（貴社控）'!A24:A25</f>
        <v>0</v>
      </c>
      <c r="B24" s="327">
        <f>'出来高調書入力用（貴社控）'!B24:B25</f>
        <v>0</v>
      </c>
      <c r="C24" s="481">
        <f>'出来高調書入力用（貴社控）'!C24:C25</f>
        <v>0</v>
      </c>
      <c r="D24" s="482">
        <f>'出来高調書入力用（貴社控）'!D24:D25</f>
        <v>0</v>
      </c>
      <c r="E24" s="482">
        <f>'出来高調書入力用（貴社控）'!E24:E25</f>
        <v>0</v>
      </c>
      <c r="F24" s="327">
        <f>'出来高調書入力用（貴社控）'!F24:F25</f>
        <v>0</v>
      </c>
      <c r="G24" s="323">
        <f>'出来高調書入力用（貴社控）'!G24:G25</f>
        <v>0</v>
      </c>
      <c r="H24" s="327">
        <f>'出来高調書入力用（貴社控）'!H24:H25</f>
        <v>0</v>
      </c>
      <c r="I24" s="323">
        <f>'出来高調書入力用（貴社控）'!I24:I25</f>
        <v>0</v>
      </c>
      <c r="J24" s="327">
        <f>'出来高調書入力用（貴社控）'!J24:J25</f>
        <v>0</v>
      </c>
      <c r="K24" s="323">
        <f>'出来高調書入力用（貴社控）'!K24:L25</f>
        <v>0</v>
      </c>
      <c r="L24" s="324"/>
      <c r="M24" s="475">
        <f>'出来高調書入力用（貴社控）'!M24:Q25</f>
        <v>0</v>
      </c>
      <c r="N24" s="475"/>
      <c r="O24" s="475"/>
      <c r="P24" s="475"/>
      <c r="Q24" s="476"/>
      <c r="S24" s="3" t="s">
        <v>42</v>
      </c>
    </row>
    <row r="25" spans="1:19" ht="18" customHeight="1">
      <c r="A25" s="480"/>
      <c r="B25" s="327"/>
      <c r="C25" s="481"/>
      <c r="D25" s="482"/>
      <c r="E25" s="482"/>
      <c r="F25" s="327"/>
      <c r="G25" s="323"/>
      <c r="H25" s="327"/>
      <c r="I25" s="323"/>
      <c r="J25" s="325"/>
      <c r="K25" s="325"/>
      <c r="L25" s="324"/>
      <c r="M25" s="475"/>
      <c r="N25" s="475"/>
      <c r="O25" s="475"/>
      <c r="P25" s="475"/>
      <c r="Q25" s="476"/>
      <c r="S25" s="3" t="s">
        <v>43</v>
      </c>
    </row>
    <row r="26" spans="1:19" ht="18" customHeight="1">
      <c r="A26" s="480">
        <f>'出来高調書入力用（貴社控）'!A26:A27</f>
        <v>0</v>
      </c>
      <c r="B26" s="327">
        <f>'出来高調書入力用（貴社控）'!B26:B27</f>
        <v>0</v>
      </c>
      <c r="C26" s="481">
        <f>'出来高調書入力用（貴社控）'!C26:C27</f>
        <v>0</v>
      </c>
      <c r="D26" s="482">
        <f>'出来高調書入力用（貴社控）'!D26:D27</f>
        <v>0</v>
      </c>
      <c r="E26" s="482">
        <f>'出来高調書入力用（貴社控）'!E26:E27</f>
        <v>0</v>
      </c>
      <c r="F26" s="327">
        <f>'出来高調書入力用（貴社控）'!F26:F27</f>
        <v>0</v>
      </c>
      <c r="G26" s="323">
        <f>'出来高調書入力用（貴社控）'!G26:G27</f>
        <v>0</v>
      </c>
      <c r="H26" s="327">
        <f>'出来高調書入力用（貴社控）'!H26:H27</f>
        <v>0</v>
      </c>
      <c r="I26" s="323">
        <f>'出来高調書入力用（貴社控）'!I26:I27</f>
        <v>0</v>
      </c>
      <c r="J26" s="327">
        <f>'出来高調書入力用（貴社控）'!J26:J27</f>
        <v>0</v>
      </c>
      <c r="K26" s="323">
        <f>'出来高調書入力用（貴社控）'!K26:L27</f>
        <v>0</v>
      </c>
      <c r="L26" s="324"/>
      <c r="M26" s="475">
        <f>'出来高調書入力用（貴社控）'!M26:Q27</f>
        <v>0</v>
      </c>
      <c r="N26" s="475"/>
      <c r="O26" s="475"/>
      <c r="P26" s="475"/>
      <c r="Q26" s="476"/>
      <c r="S26" s="3" t="s">
        <v>44</v>
      </c>
    </row>
    <row r="27" spans="1:19" ht="18" customHeight="1">
      <c r="A27" s="480"/>
      <c r="B27" s="327"/>
      <c r="C27" s="481"/>
      <c r="D27" s="482"/>
      <c r="E27" s="482"/>
      <c r="F27" s="327"/>
      <c r="G27" s="323"/>
      <c r="H27" s="327"/>
      <c r="I27" s="323"/>
      <c r="J27" s="325"/>
      <c r="K27" s="325"/>
      <c r="L27" s="324"/>
      <c r="M27" s="475"/>
      <c r="N27" s="475"/>
      <c r="O27" s="475"/>
      <c r="P27" s="475"/>
      <c r="Q27" s="476"/>
      <c r="S27" s="3" t="s">
        <v>47</v>
      </c>
    </row>
    <row r="28" spans="1:19" ht="18" customHeight="1">
      <c r="A28" s="480">
        <f>'出来高調書入力用（貴社控）'!A28:A29</f>
        <v>0</v>
      </c>
      <c r="B28" s="327">
        <f>'出来高調書入力用（貴社控）'!B28:B29</f>
        <v>0</v>
      </c>
      <c r="C28" s="481">
        <f>'出来高調書入力用（貴社控）'!C28:C29</f>
        <v>0</v>
      </c>
      <c r="D28" s="482">
        <f>'出来高調書入力用（貴社控）'!D28:D29</f>
        <v>0</v>
      </c>
      <c r="E28" s="482">
        <f>'出来高調書入力用（貴社控）'!E28:E29</f>
        <v>0</v>
      </c>
      <c r="F28" s="327">
        <f>'出来高調書入力用（貴社控）'!F28:F29</f>
        <v>0</v>
      </c>
      <c r="G28" s="323">
        <f>'出来高調書入力用（貴社控）'!G28:G29</f>
        <v>0</v>
      </c>
      <c r="H28" s="327">
        <f>'出来高調書入力用（貴社控）'!H28:H29</f>
        <v>0</v>
      </c>
      <c r="I28" s="323">
        <f>'出来高調書入力用（貴社控）'!I28:I29</f>
        <v>0</v>
      </c>
      <c r="J28" s="327">
        <f>'出来高調書入力用（貴社控）'!J28:J29</f>
        <v>0</v>
      </c>
      <c r="K28" s="323">
        <f>'出来高調書入力用（貴社控）'!K28:L29</f>
        <v>0</v>
      </c>
      <c r="L28" s="324"/>
      <c r="M28" s="475">
        <f>'出来高調書入力用（貴社控）'!M28:Q29</f>
        <v>0</v>
      </c>
      <c r="N28" s="475"/>
      <c r="O28" s="475"/>
      <c r="P28" s="475"/>
      <c r="Q28" s="476"/>
      <c r="S28" s="16"/>
    </row>
    <row r="29" spans="1:19" ht="18" customHeight="1">
      <c r="A29" s="480"/>
      <c r="B29" s="327"/>
      <c r="C29" s="481"/>
      <c r="D29" s="482"/>
      <c r="E29" s="482"/>
      <c r="F29" s="327"/>
      <c r="G29" s="323"/>
      <c r="H29" s="327"/>
      <c r="I29" s="323"/>
      <c r="J29" s="325"/>
      <c r="K29" s="325"/>
      <c r="L29" s="324"/>
      <c r="M29" s="475"/>
      <c r="N29" s="475"/>
      <c r="O29" s="475"/>
      <c r="P29" s="475"/>
      <c r="Q29" s="476"/>
    </row>
    <row r="30" spans="1:19" ht="18" customHeight="1">
      <c r="A30" s="480">
        <f>'出来高調書入力用（貴社控）'!A30:A31</f>
        <v>0</v>
      </c>
      <c r="B30" s="327">
        <f>'出来高調書入力用（貴社控）'!B30:B31</f>
        <v>0</v>
      </c>
      <c r="C30" s="481">
        <f>'出来高調書入力用（貴社控）'!C30:C31</f>
        <v>0</v>
      </c>
      <c r="D30" s="482">
        <f>'出来高調書入力用（貴社控）'!D30:D31</f>
        <v>0</v>
      </c>
      <c r="E30" s="482">
        <f>'出来高調書入力用（貴社控）'!E30:E31</f>
        <v>0</v>
      </c>
      <c r="F30" s="327">
        <f>'出来高調書入力用（貴社控）'!F30:F31</f>
        <v>0</v>
      </c>
      <c r="G30" s="323">
        <f>'出来高調書入力用（貴社控）'!G30:G31</f>
        <v>0</v>
      </c>
      <c r="H30" s="327">
        <f>'出来高調書入力用（貴社控）'!H30:H31</f>
        <v>0</v>
      </c>
      <c r="I30" s="323">
        <f>'出来高調書入力用（貴社控）'!I30:I31</f>
        <v>0</v>
      </c>
      <c r="J30" s="327">
        <f>'出来高調書入力用（貴社控）'!J30:J31</f>
        <v>0</v>
      </c>
      <c r="K30" s="323">
        <f>'出来高調書入力用（貴社控）'!K30:L31</f>
        <v>0</v>
      </c>
      <c r="L30" s="324"/>
      <c r="M30" s="475">
        <f>'出来高調書入力用（貴社控）'!M30:Q31</f>
        <v>0</v>
      </c>
      <c r="N30" s="475"/>
      <c r="O30" s="475"/>
      <c r="P30" s="475"/>
      <c r="Q30" s="476"/>
    </row>
    <row r="31" spans="1:19" ht="18" customHeight="1">
      <c r="A31" s="480"/>
      <c r="B31" s="327"/>
      <c r="C31" s="481"/>
      <c r="D31" s="482"/>
      <c r="E31" s="482"/>
      <c r="F31" s="327"/>
      <c r="G31" s="323"/>
      <c r="H31" s="327"/>
      <c r="I31" s="323"/>
      <c r="J31" s="325"/>
      <c r="K31" s="325"/>
      <c r="L31" s="324"/>
      <c r="M31" s="475"/>
      <c r="N31" s="475"/>
      <c r="O31" s="475"/>
      <c r="P31" s="475"/>
      <c r="Q31" s="476"/>
    </row>
    <row r="32" spans="1:19" ht="18" customHeight="1">
      <c r="A32" s="480">
        <f>'出来高調書入力用（貴社控）'!A32:A33</f>
        <v>0</v>
      </c>
      <c r="B32" s="327">
        <f>'出来高調書入力用（貴社控）'!B32:B33</f>
        <v>0</v>
      </c>
      <c r="C32" s="481">
        <f>'出来高調書入力用（貴社控）'!C32:C33</f>
        <v>0</v>
      </c>
      <c r="D32" s="482">
        <f>'出来高調書入力用（貴社控）'!D32:D33</f>
        <v>0</v>
      </c>
      <c r="E32" s="482">
        <f>'出来高調書入力用（貴社控）'!E32:E33</f>
        <v>0</v>
      </c>
      <c r="F32" s="327">
        <f>'出来高調書入力用（貴社控）'!F32:F33</f>
        <v>0</v>
      </c>
      <c r="G32" s="323">
        <f>'出来高調書入力用（貴社控）'!G32:G33</f>
        <v>0</v>
      </c>
      <c r="H32" s="327">
        <f>'出来高調書入力用（貴社控）'!H32:H33</f>
        <v>0</v>
      </c>
      <c r="I32" s="323">
        <f>'出来高調書入力用（貴社控）'!I32:I33</f>
        <v>0</v>
      </c>
      <c r="J32" s="327">
        <f>'出来高調書入力用（貴社控）'!J32:J33</f>
        <v>0</v>
      </c>
      <c r="K32" s="323">
        <f>'出来高調書入力用（貴社控）'!K32:L33</f>
        <v>0</v>
      </c>
      <c r="L32" s="324"/>
      <c r="M32" s="475">
        <f>'出来高調書入力用（貴社控）'!M32:Q33</f>
        <v>0</v>
      </c>
      <c r="N32" s="475"/>
      <c r="O32" s="475"/>
      <c r="P32" s="475"/>
      <c r="Q32" s="476"/>
    </row>
    <row r="33" spans="1:25" ht="18" customHeight="1">
      <c r="A33" s="480"/>
      <c r="B33" s="327"/>
      <c r="C33" s="481"/>
      <c r="D33" s="482"/>
      <c r="E33" s="482"/>
      <c r="F33" s="327"/>
      <c r="G33" s="323"/>
      <c r="H33" s="327"/>
      <c r="I33" s="323"/>
      <c r="J33" s="325"/>
      <c r="K33" s="325"/>
      <c r="L33" s="324"/>
      <c r="M33" s="475"/>
      <c r="N33" s="475"/>
      <c r="O33" s="475"/>
      <c r="P33" s="475"/>
      <c r="Q33" s="476"/>
    </row>
    <row r="34" spans="1:25" ht="18" customHeight="1">
      <c r="A34" s="480">
        <f>'出来高調書入力用（貴社控）'!A34:A35</f>
        <v>0</v>
      </c>
      <c r="B34" s="327">
        <f>'出来高調書入力用（貴社控）'!B34:B35</f>
        <v>0</v>
      </c>
      <c r="C34" s="481">
        <f>'出来高調書入力用（貴社控）'!C34:C35</f>
        <v>0</v>
      </c>
      <c r="D34" s="482">
        <f>'出来高調書入力用（貴社控）'!D34:D35</f>
        <v>0</v>
      </c>
      <c r="E34" s="482">
        <f>'出来高調書入力用（貴社控）'!E34:E35</f>
        <v>0</v>
      </c>
      <c r="F34" s="327">
        <f>'出来高調書入力用（貴社控）'!F34:F35</f>
        <v>0</v>
      </c>
      <c r="G34" s="323">
        <f>'出来高調書入力用（貴社控）'!G34:G35</f>
        <v>0</v>
      </c>
      <c r="H34" s="327">
        <f>'出来高調書入力用（貴社控）'!H34:H35</f>
        <v>0</v>
      </c>
      <c r="I34" s="323">
        <f>'出来高調書入力用（貴社控）'!I34:I35</f>
        <v>0</v>
      </c>
      <c r="J34" s="327">
        <f>'出来高調書入力用（貴社控）'!J34:J35</f>
        <v>0</v>
      </c>
      <c r="K34" s="323">
        <f>'出来高調書入力用（貴社控）'!K34:L35</f>
        <v>0</v>
      </c>
      <c r="L34" s="324"/>
      <c r="M34" s="475">
        <f>'出来高調書入力用（貴社控）'!M34:Q35</f>
        <v>0</v>
      </c>
      <c r="N34" s="475"/>
      <c r="O34" s="475"/>
      <c r="P34" s="475"/>
      <c r="Q34" s="476"/>
    </row>
    <row r="35" spans="1:25" ht="18" customHeight="1">
      <c r="A35" s="480"/>
      <c r="B35" s="327"/>
      <c r="C35" s="481"/>
      <c r="D35" s="482"/>
      <c r="E35" s="482"/>
      <c r="F35" s="327"/>
      <c r="G35" s="323"/>
      <c r="H35" s="327"/>
      <c r="I35" s="323"/>
      <c r="J35" s="325"/>
      <c r="K35" s="325"/>
      <c r="L35" s="324"/>
      <c r="M35" s="475"/>
      <c r="N35" s="475"/>
      <c r="O35" s="475"/>
      <c r="P35" s="475"/>
      <c r="Q35" s="476"/>
    </row>
    <row r="36" spans="1:25" ht="35.1" customHeight="1" thickBot="1">
      <c r="A36" s="317" t="s">
        <v>100</v>
      </c>
      <c r="B36" s="318"/>
      <c r="C36" s="318"/>
      <c r="D36" s="318"/>
      <c r="E36" s="155">
        <f>'出来高調書入力用（貴社控）'!E36</f>
        <v>0</v>
      </c>
      <c r="F36" s="155"/>
      <c r="G36" s="155">
        <f>'出来高調書入力用（貴社控）'!G36</f>
        <v>0</v>
      </c>
      <c r="H36" s="156"/>
      <c r="I36" s="155">
        <f>'出来高調書入力用（貴社控）'!I36</f>
        <v>0</v>
      </c>
      <c r="J36" s="155"/>
      <c r="K36" s="309">
        <f>'出来高調書入力用（貴社控）'!K36:L36</f>
        <v>0</v>
      </c>
      <c r="L36" s="310"/>
      <c r="M36" s="306"/>
      <c r="N36" s="306"/>
      <c r="O36" s="306"/>
      <c r="P36" s="306"/>
      <c r="Q36" s="307"/>
    </row>
    <row r="37" spans="1:25" ht="21" customHeight="1" thickBo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</row>
    <row r="38" spans="1:25" ht="27" customHeight="1" thickBot="1">
      <c r="A38" s="152"/>
      <c r="B38" s="152"/>
      <c r="C38" s="152"/>
      <c r="D38" s="152"/>
      <c r="E38" s="152"/>
      <c r="F38" s="152"/>
      <c r="G38" s="152"/>
      <c r="H38" s="161" t="s">
        <v>101</v>
      </c>
      <c r="I38" s="165" t="s">
        <v>102</v>
      </c>
      <c r="J38" s="166" t="s">
        <v>103</v>
      </c>
      <c r="K38" s="302" t="s">
        <v>104</v>
      </c>
      <c r="L38" s="303"/>
      <c r="M38" s="477" t="s">
        <v>105</v>
      </c>
      <c r="N38" s="478"/>
      <c r="O38" s="478"/>
      <c r="P38" s="478"/>
      <c r="Q38" s="479"/>
    </row>
    <row r="39" spans="1:25" ht="27" customHeight="1">
      <c r="A39" s="152"/>
      <c r="B39" s="152"/>
      <c r="C39" s="152"/>
      <c r="D39" s="152"/>
      <c r="E39" s="152"/>
      <c r="F39" s="152"/>
      <c r="G39" s="152"/>
      <c r="H39" s="162" t="s">
        <v>106</v>
      </c>
      <c r="I39" s="167">
        <f>E36+E85+E129</f>
        <v>0</v>
      </c>
      <c r="J39" s="159">
        <f>K36+K85+K129</f>
        <v>0</v>
      </c>
      <c r="K39" s="295">
        <f>I36+I85+I129</f>
        <v>0</v>
      </c>
      <c r="L39" s="296"/>
      <c r="M39" s="483">
        <f>I39-J39-K39</f>
        <v>0</v>
      </c>
      <c r="N39" s="296"/>
      <c r="O39" s="296"/>
      <c r="P39" s="296"/>
      <c r="Q39" s="297"/>
    </row>
    <row r="40" spans="1:25" ht="27" customHeight="1" thickBot="1">
      <c r="A40" s="152"/>
      <c r="D40" s="153"/>
      <c r="E40" s="153"/>
      <c r="F40" s="152"/>
      <c r="G40" s="152"/>
      <c r="H40" s="163" t="s">
        <v>112</v>
      </c>
      <c r="I40" s="168">
        <f>I39*0.1</f>
        <v>0</v>
      </c>
      <c r="J40" s="160">
        <f>J39*0.1</f>
        <v>0</v>
      </c>
      <c r="K40" s="298">
        <f>K39*0.1</f>
        <v>0</v>
      </c>
      <c r="L40" s="299"/>
      <c r="M40" s="484">
        <f>M39*0.1</f>
        <v>0</v>
      </c>
      <c r="N40" s="299"/>
      <c r="O40" s="299"/>
      <c r="P40" s="299"/>
      <c r="Q40" s="300"/>
    </row>
    <row r="41" spans="1:25" ht="27" customHeight="1" thickTop="1" thickBot="1">
      <c r="A41" s="158" t="s">
        <v>107</v>
      </c>
      <c r="B41" s="319">
        <f>'請求書（提出用）'!N7</f>
        <v>0</v>
      </c>
      <c r="C41" s="319"/>
      <c r="D41" s="319"/>
      <c r="E41" s="319"/>
      <c r="F41" s="152"/>
      <c r="G41" s="152"/>
      <c r="H41" s="164" t="s">
        <v>108</v>
      </c>
      <c r="I41" s="169">
        <f>I39+I40</f>
        <v>0</v>
      </c>
      <c r="J41" s="170">
        <f>J39+J40</f>
        <v>0</v>
      </c>
      <c r="K41" s="293">
        <f>K39+K40</f>
        <v>0</v>
      </c>
      <c r="L41" s="294"/>
      <c r="M41" s="472">
        <f>M39+M40</f>
        <v>0</v>
      </c>
      <c r="N41" s="473"/>
      <c r="O41" s="473"/>
      <c r="P41" s="473"/>
      <c r="Q41" s="474"/>
    </row>
    <row r="42" spans="1:25" ht="26.25" customHeight="1" thickTop="1" thickBot="1">
      <c r="B42" s="147"/>
      <c r="C42" s="147"/>
      <c r="D42" s="147"/>
      <c r="E42" s="147"/>
      <c r="F42" s="333" t="s">
        <v>89</v>
      </c>
      <c r="G42" s="334"/>
      <c r="H42" s="334"/>
      <c r="I42" s="147"/>
      <c r="J42" s="147"/>
      <c r="K42" s="147"/>
      <c r="L42" s="147"/>
      <c r="M42" s="147"/>
      <c r="N42" s="147"/>
      <c r="O42" s="147"/>
      <c r="P42" s="147"/>
      <c r="Q42" s="147"/>
      <c r="S42" s="70"/>
    </row>
    <row r="43" spans="1:25" ht="30.75" customHeight="1" thickTop="1">
      <c r="A43" s="148"/>
      <c r="B43" s="71"/>
      <c r="D43" s="149"/>
      <c r="E43" s="150"/>
      <c r="F43" s="157" t="s">
        <v>90</v>
      </c>
      <c r="G43" s="335">
        <f>G2</f>
        <v>0</v>
      </c>
      <c r="H43" s="335"/>
      <c r="I43" s="149"/>
      <c r="K43" s="48" t="s">
        <v>62</v>
      </c>
      <c r="L43" s="308" t="str">
        <f>L2</f>
        <v>2024</v>
      </c>
      <c r="M43" s="308"/>
      <c r="N43" s="121" t="s">
        <v>0</v>
      </c>
      <c r="O43" s="151">
        <f>O2</f>
        <v>2</v>
      </c>
      <c r="P43" s="305" t="s">
        <v>61</v>
      </c>
      <c r="Q43" s="305"/>
      <c r="S43" s="70"/>
    </row>
    <row r="44" spans="1:25" ht="9" customHeight="1" thickBot="1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S44" s="5"/>
    </row>
    <row r="45" spans="1:25" s="72" customFormat="1" ht="22.5" customHeight="1">
      <c r="A45" s="338" t="s">
        <v>91</v>
      </c>
      <c r="B45" s="340" t="s">
        <v>92</v>
      </c>
      <c r="C45" s="340"/>
      <c r="D45" s="340"/>
      <c r="E45" s="340"/>
      <c r="F45" s="341" t="s">
        <v>93</v>
      </c>
      <c r="G45" s="341"/>
      <c r="H45" s="341" t="s">
        <v>94</v>
      </c>
      <c r="I45" s="341"/>
      <c r="J45" s="341" t="s">
        <v>113</v>
      </c>
      <c r="K45" s="341"/>
      <c r="L45" s="321"/>
      <c r="M45" s="340" t="s">
        <v>95</v>
      </c>
      <c r="N45" s="340"/>
      <c r="O45" s="340"/>
      <c r="P45" s="340"/>
      <c r="Q45" s="342"/>
      <c r="S45" s="8"/>
      <c r="T45" s="91"/>
    </row>
    <row r="46" spans="1:25" s="72" customFormat="1" ht="27" customHeight="1">
      <c r="A46" s="339"/>
      <c r="B46" s="154" t="s">
        <v>96</v>
      </c>
      <c r="C46" s="154" t="s">
        <v>17</v>
      </c>
      <c r="D46" s="154" t="s">
        <v>97</v>
      </c>
      <c r="E46" s="154" t="s">
        <v>98</v>
      </c>
      <c r="F46" s="154" t="s">
        <v>96</v>
      </c>
      <c r="G46" s="154" t="s">
        <v>98</v>
      </c>
      <c r="H46" s="154" t="s">
        <v>96</v>
      </c>
      <c r="I46" s="154" t="s">
        <v>98</v>
      </c>
      <c r="J46" s="154" t="s">
        <v>96</v>
      </c>
      <c r="K46" s="343" t="s">
        <v>98</v>
      </c>
      <c r="L46" s="322"/>
      <c r="M46" s="343"/>
      <c r="N46" s="343"/>
      <c r="O46" s="343"/>
      <c r="P46" s="343"/>
      <c r="Q46" s="344"/>
      <c r="S46" s="8"/>
      <c r="T46" s="91"/>
      <c r="U46" s="73"/>
    </row>
    <row r="47" spans="1:25" ht="18" customHeight="1">
      <c r="A47" s="480">
        <f>'出来高調書入力用（貴社控）'!A47:A48</f>
        <v>0</v>
      </c>
      <c r="B47" s="327">
        <f>'出来高調書入力用（貴社控）'!B47:B48</f>
        <v>0</v>
      </c>
      <c r="C47" s="481">
        <f>'出来高調書入力用（貴社控）'!C47:C48</f>
        <v>0</v>
      </c>
      <c r="D47" s="482">
        <f>'出来高調書入力用（貴社控）'!D47:D48</f>
        <v>0</v>
      </c>
      <c r="E47" s="482">
        <f>'出来高調書入力用（貴社控）'!E47:E48</f>
        <v>0</v>
      </c>
      <c r="F47" s="327">
        <f>'出来高調書入力用（貴社控）'!F47:F48</f>
        <v>0</v>
      </c>
      <c r="G47" s="323">
        <f>'出来高調書入力用（貴社控）'!G47:G48</f>
        <v>0</v>
      </c>
      <c r="H47" s="327">
        <f>'出来高調書入力用（貴社控）'!H47:H48</f>
        <v>0</v>
      </c>
      <c r="I47" s="323">
        <f>'出来高調書入力用（貴社控）'!I47:I48</f>
        <v>0</v>
      </c>
      <c r="J47" s="327">
        <f>'出来高調書入力用（貴社控）'!J47:J48</f>
        <v>0</v>
      </c>
      <c r="K47" s="323">
        <f>'出来高調書入力用（貴社控）'!K47:L48</f>
        <v>0</v>
      </c>
      <c r="L47" s="324"/>
      <c r="M47" s="475">
        <f>'出来高調書入力用（貴社控）'!M47:Q48</f>
        <v>0</v>
      </c>
      <c r="N47" s="475"/>
      <c r="O47" s="475"/>
      <c r="P47" s="475"/>
      <c r="Q47" s="476"/>
      <c r="S47" s="3" t="s">
        <v>12</v>
      </c>
      <c r="T47" s="104"/>
      <c r="U47" s="104"/>
      <c r="V47" s="104"/>
      <c r="W47" s="104"/>
      <c r="X47" s="104"/>
      <c r="Y47" s="104"/>
    </row>
    <row r="48" spans="1:25" ht="18" customHeight="1">
      <c r="A48" s="480"/>
      <c r="B48" s="327"/>
      <c r="C48" s="481"/>
      <c r="D48" s="482"/>
      <c r="E48" s="482"/>
      <c r="F48" s="327"/>
      <c r="G48" s="323"/>
      <c r="H48" s="327"/>
      <c r="I48" s="323"/>
      <c r="J48" s="325"/>
      <c r="K48" s="325"/>
      <c r="L48" s="324"/>
      <c r="M48" s="475"/>
      <c r="N48" s="475"/>
      <c r="O48" s="475"/>
      <c r="P48" s="475"/>
      <c r="Q48" s="476"/>
      <c r="S48" s="16" t="s">
        <v>28</v>
      </c>
      <c r="T48" s="104"/>
      <c r="U48" s="104"/>
      <c r="V48" s="104"/>
      <c r="W48" s="104"/>
      <c r="X48" s="104"/>
      <c r="Y48" s="104"/>
    </row>
    <row r="49" spans="1:47" ht="18" customHeight="1">
      <c r="A49" s="480">
        <f>'出来高調書入力用（貴社控）'!A49:A50</f>
        <v>0</v>
      </c>
      <c r="B49" s="327">
        <f>'出来高調書入力用（貴社控）'!B49:B50</f>
        <v>0</v>
      </c>
      <c r="C49" s="481">
        <f>'出来高調書入力用（貴社控）'!C49:C50</f>
        <v>0</v>
      </c>
      <c r="D49" s="482">
        <f>'出来高調書入力用（貴社控）'!D49:D50</f>
        <v>0</v>
      </c>
      <c r="E49" s="482">
        <f>'出来高調書入力用（貴社控）'!E49:E50</f>
        <v>0</v>
      </c>
      <c r="F49" s="327">
        <f>'出来高調書入力用（貴社控）'!F49:F50</f>
        <v>0</v>
      </c>
      <c r="G49" s="323">
        <f>'出来高調書入力用（貴社控）'!G49:G50</f>
        <v>0</v>
      </c>
      <c r="H49" s="327">
        <f>'出来高調書入力用（貴社控）'!H49:H50</f>
        <v>0</v>
      </c>
      <c r="I49" s="323">
        <f>'出来高調書入力用（貴社控）'!I49:I50</f>
        <v>0</v>
      </c>
      <c r="J49" s="327">
        <f>'出来高調書入力用（貴社控）'!J49:J50</f>
        <v>0</v>
      </c>
      <c r="K49" s="323">
        <f>'出来高調書入力用（貴社控）'!K49:L50</f>
        <v>0</v>
      </c>
      <c r="L49" s="324"/>
      <c r="M49" s="475">
        <f>'出来高調書入力用（貴社控）'!M49:Q50</f>
        <v>0</v>
      </c>
      <c r="N49" s="475"/>
      <c r="O49" s="475"/>
      <c r="P49" s="475"/>
      <c r="Q49" s="476"/>
      <c r="S49" s="3" t="s">
        <v>29</v>
      </c>
      <c r="U49" s="74"/>
    </row>
    <row r="50" spans="1:47" ht="18" customHeight="1">
      <c r="A50" s="480"/>
      <c r="B50" s="327"/>
      <c r="C50" s="481"/>
      <c r="D50" s="482"/>
      <c r="E50" s="482"/>
      <c r="F50" s="327"/>
      <c r="G50" s="323"/>
      <c r="H50" s="327"/>
      <c r="I50" s="323"/>
      <c r="J50" s="325"/>
      <c r="K50" s="325"/>
      <c r="L50" s="324"/>
      <c r="M50" s="475"/>
      <c r="N50" s="475"/>
      <c r="O50" s="475"/>
      <c r="P50" s="475"/>
      <c r="Q50" s="476"/>
      <c r="S50" s="3" t="s">
        <v>23</v>
      </c>
      <c r="U50" s="74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</row>
    <row r="51" spans="1:47" ht="18" customHeight="1">
      <c r="A51" s="480">
        <f>'出来高調書入力用（貴社控）'!A51:A52</f>
        <v>0</v>
      </c>
      <c r="B51" s="327">
        <f>'出来高調書入力用（貴社控）'!B51:B52</f>
        <v>0</v>
      </c>
      <c r="C51" s="481">
        <f>'出来高調書入力用（貴社控）'!C51:C52</f>
        <v>0</v>
      </c>
      <c r="D51" s="482">
        <f>'出来高調書入力用（貴社控）'!D51:D52</f>
        <v>0</v>
      </c>
      <c r="E51" s="482">
        <f>'出来高調書入力用（貴社控）'!E51:E52</f>
        <v>0</v>
      </c>
      <c r="F51" s="327">
        <f>'出来高調書入力用（貴社控）'!F51:F52</f>
        <v>0</v>
      </c>
      <c r="G51" s="323">
        <f>'出来高調書入力用（貴社控）'!G51:G52</f>
        <v>0</v>
      </c>
      <c r="H51" s="327">
        <f>'出来高調書入力用（貴社控）'!H51:H52</f>
        <v>0</v>
      </c>
      <c r="I51" s="323">
        <f>'出来高調書入力用（貴社控）'!I51:I52</f>
        <v>0</v>
      </c>
      <c r="J51" s="327">
        <f>'出来高調書入力用（貴社控）'!J51:J52</f>
        <v>0</v>
      </c>
      <c r="K51" s="323">
        <f>'出来高調書入力用（貴社控）'!K51:L52</f>
        <v>0</v>
      </c>
      <c r="L51" s="324"/>
      <c r="M51" s="475">
        <f>'出来高調書入力用（貴社控）'!M51:Q52</f>
        <v>0</v>
      </c>
      <c r="N51" s="475"/>
      <c r="O51" s="475"/>
      <c r="P51" s="475"/>
      <c r="Q51" s="476"/>
      <c r="S51" s="3" t="s">
        <v>30</v>
      </c>
      <c r="U51" s="74"/>
    </row>
    <row r="52" spans="1:47" ht="18" customHeight="1">
      <c r="A52" s="480"/>
      <c r="B52" s="327"/>
      <c r="C52" s="481"/>
      <c r="D52" s="482"/>
      <c r="E52" s="482"/>
      <c r="F52" s="327"/>
      <c r="G52" s="323"/>
      <c r="H52" s="327"/>
      <c r="I52" s="323"/>
      <c r="J52" s="325"/>
      <c r="K52" s="325"/>
      <c r="L52" s="324"/>
      <c r="M52" s="475"/>
      <c r="N52" s="475"/>
      <c r="O52" s="475"/>
      <c r="P52" s="475"/>
      <c r="Q52" s="476"/>
      <c r="S52" s="3" t="s">
        <v>31</v>
      </c>
      <c r="U52" s="74"/>
    </row>
    <row r="53" spans="1:47" ht="18" customHeight="1">
      <c r="A53" s="480">
        <f>'出来高調書入力用（貴社控）'!A53:A54</f>
        <v>0</v>
      </c>
      <c r="B53" s="327">
        <f>'出来高調書入力用（貴社控）'!B53:B54</f>
        <v>0</v>
      </c>
      <c r="C53" s="481">
        <f>'出来高調書入力用（貴社控）'!C53:C54</f>
        <v>0</v>
      </c>
      <c r="D53" s="482">
        <f>'出来高調書入力用（貴社控）'!D53:D54</f>
        <v>0</v>
      </c>
      <c r="E53" s="482">
        <f>'出来高調書入力用（貴社控）'!E53:E54</f>
        <v>0</v>
      </c>
      <c r="F53" s="327">
        <f>'出来高調書入力用（貴社控）'!F53:F54</f>
        <v>0</v>
      </c>
      <c r="G53" s="323">
        <f>'出来高調書入力用（貴社控）'!G53:G54</f>
        <v>0</v>
      </c>
      <c r="H53" s="327">
        <f>'出来高調書入力用（貴社控）'!H53:H54</f>
        <v>0</v>
      </c>
      <c r="I53" s="323">
        <f>'出来高調書入力用（貴社控）'!I53:I54</f>
        <v>0</v>
      </c>
      <c r="J53" s="327">
        <f>'出来高調書入力用（貴社控）'!J53:J54</f>
        <v>0</v>
      </c>
      <c r="K53" s="323">
        <f>'出来高調書入力用（貴社控）'!K53:L54</f>
        <v>0</v>
      </c>
      <c r="L53" s="324"/>
      <c r="M53" s="475">
        <f>'出来高調書入力用（貴社控）'!M53:Q54</f>
        <v>0</v>
      </c>
      <c r="N53" s="475"/>
      <c r="O53" s="475"/>
      <c r="P53" s="475"/>
      <c r="Q53" s="476"/>
      <c r="S53" s="3" t="s">
        <v>32</v>
      </c>
      <c r="U53" s="74"/>
    </row>
    <row r="54" spans="1:47" ht="18" customHeight="1">
      <c r="A54" s="480"/>
      <c r="B54" s="327"/>
      <c r="C54" s="481"/>
      <c r="D54" s="482"/>
      <c r="E54" s="482"/>
      <c r="F54" s="327"/>
      <c r="G54" s="323"/>
      <c r="H54" s="327"/>
      <c r="I54" s="323"/>
      <c r="J54" s="325"/>
      <c r="K54" s="325"/>
      <c r="L54" s="324"/>
      <c r="M54" s="475"/>
      <c r="N54" s="475"/>
      <c r="O54" s="475"/>
      <c r="P54" s="475"/>
      <c r="Q54" s="476"/>
      <c r="S54" s="3" t="s">
        <v>33</v>
      </c>
    </row>
    <row r="55" spans="1:47" ht="18" customHeight="1">
      <c r="A55" s="480">
        <f>'出来高調書入力用（貴社控）'!A55:A56</f>
        <v>0</v>
      </c>
      <c r="B55" s="327">
        <f>'出来高調書入力用（貴社控）'!B55:B56</f>
        <v>0</v>
      </c>
      <c r="C55" s="481">
        <f>'出来高調書入力用（貴社控）'!C55:C56</f>
        <v>0</v>
      </c>
      <c r="D55" s="482">
        <f>'出来高調書入力用（貴社控）'!D55:D56</f>
        <v>0</v>
      </c>
      <c r="E55" s="482">
        <f>'出来高調書入力用（貴社控）'!E55:E56</f>
        <v>0</v>
      </c>
      <c r="F55" s="327">
        <f>'出来高調書入力用（貴社控）'!F55:F56</f>
        <v>0</v>
      </c>
      <c r="G55" s="323">
        <f>'出来高調書入力用（貴社控）'!G55:G56</f>
        <v>0</v>
      </c>
      <c r="H55" s="327">
        <f>'出来高調書入力用（貴社控）'!H55:H56</f>
        <v>0</v>
      </c>
      <c r="I55" s="323">
        <f>'出来高調書入力用（貴社控）'!I55:I56</f>
        <v>0</v>
      </c>
      <c r="J55" s="327">
        <f>'出来高調書入力用（貴社控）'!J55:J56</f>
        <v>0</v>
      </c>
      <c r="K55" s="323">
        <f>'出来高調書入力用（貴社控）'!K55:L56</f>
        <v>0</v>
      </c>
      <c r="L55" s="324"/>
      <c r="M55" s="475">
        <f>'出来高調書入力用（貴社控）'!M55:Q56</f>
        <v>0</v>
      </c>
      <c r="N55" s="475"/>
      <c r="O55" s="475"/>
      <c r="P55" s="475"/>
      <c r="Q55" s="476"/>
      <c r="S55" s="3" t="s">
        <v>34</v>
      </c>
    </row>
    <row r="56" spans="1:47" ht="18" customHeight="1">
      <c r="A56" s="480"/>
      <c r="B56" s="327"/>
      <c r="C56" s="481"/>
      <c r="D56" s="482"/>
      <c r="E56" s="482"/>
      <c r="F56" s="327"/>
      <c r="G56" s="323"/>
      <c r="H56" s="327"/>
      <c r="I56" s="323"/>
      <c r="J56" s="325"/>
      <c r="K56" s="325"/>
      <c r="L56" s="324"/>
      <c r="M56" s="475"/>
      <c r="N56" s="475"/>
      <c r="O56" s="475"/>
      <c r="P56" s="475"/>
      <c r="Q56" s="476"/>
      <c r="S56" s="3" t="s">
        <v>1</v>
      </c>
    </row>
    <row r="57" spans="1:47" ht="18" customHeight="1">
      <c r="A57" s="480">
        <f>'出来高調書入力用（貴社控）'!A57:A58</f>
        <v>0</v>
      </c>
      <c r="B57" s="327">
        <f>'出来高調書入力用（貴社控）'!B57:B58</f>
        <v>0</v>
      </c>
      <c r="C57" s="481">
        <f>'出来高調書入力用（貴社控）'!C57:C58</f>
        <v>0</v>
      </c>
      <c r="D57" s="482">
        <f>'出来高調書入力用（貴社控）'!D57:D58</f>
        <v>0</v>
      </c>
      <c r="E57" s="482">
        <f>'出来高調書入力用（貴社控）'!E57:E58</f>
        <v>0</v>
      </c>
      <c r="F57" s="327">
        <f>'出来高調書入力用（貴社控）'!F57:F58</f>
        <v>0</v>
      </c>
      <c r="G57" s="323">
        <f>'出来高調書入力用（貴社控）'!G57:G58</f>
        <v>0</v>
      </c>
      <c r="H57" s="327">
        <f>'出来高調書入力用（貴社控）'!H57:H58</f>
        <v>0</v>
      </c>
      <c r="I57" s="323">
        <f>'出来高調書入力用（貴社控）'!I57:I58</f>
        <v>0</v>
      </c>
      <c r="J57" s="327">
        <f>'出来高調書入力用（貴社控）'!J57:J58</f>
        <v>0</v>
      </c>
      <c r="K57" s="323">
        <f>'出来高調書入力用（貴社控）'!K57:L58</f>
        <v>0</v>
      </c>
      <c r="L57" s="324"/>
      <c r="M57" s="475">
        <f>'出来高調書入力用（貴社控）'!M57:Q58</f>
        <v>0</v>
      </c>
      <c r="N57" s="475"/>
      <c r="O57" s="475"/>
      <c r="P57" s="475"/>
      <c r="Q57" s="476"/>
      <c r="S57" s="3" t="s">
        <v>99</v>
      </c>
    </row>
    <row r="58" spans="1:47" ht="18" customHeight="1">
      <c r="A58" s="480"/>
      <c r="B58" s="327"/>
      <c r="C58" s="481"/>
      <c r="D58" s="482"/>
      <c r="E58" s="482"/>
      <c r="F58" s="327"/>
      <c r="G58" s="323"/>
      <c r="H58" s="327"/>
      <c r="I58" s="323"/>
      <c r="J58" s="325"/>
      <c r="K58" s="325"/>
      <c r="L58" s="324"/>
      <c r="M58" s="475"/>
      <c r="N58" s="475"/>
      <c r="O58" s="475"/>
      <c r="P58" s="475"/>
      <c r="Q58" s="476"/>
      <c r="S58" s="3" t="s">
        <v>35</v>
      </c>
    </row>
    <row r="59" spans="1:47" ht="18" customHeight="1">
      <c r="A59" s="480">
        <f>'出来高調書入力用（貴社控）'!A59:A60</f>
        <v>0</v>
      </c>
      <c r="B59" s="327">
        <f>'出来高調書入力用（貴社控）'!B59:B60</f>
        <v>0</v>
      </c>
      <c r="C59" s="481">
        <f>'出来高調書入力用（貴社控）'!C59:C60</f>
        <v>0</v>
      </c>
      <c r="D59" s="482">
        <f>'出来高調書入力用（貴社控）'!D59:D60</f>
        <v>0</v>
      </c>
      <c r="E59" s="482">
        <f>'出来高調書入力用（貴社控）'!E59:E60</f>
        <v>0</v>
      </c>
      <c r="F59" s="327">
        <f>'出来高調書入力用（貴社控）'!F59:F60</f>
        <v>0</v>
      </c>
      <c r="G59" s="323">
        <f>'出来高調書入力用（貴社控）'!G59:G60</f>
        <v>0</v>
      </c>
      <c r="H59" s="327">
        <f>'出来高調書入力用（貴社控）'!H59:H60</f>
        <v>0</v>
      </c>
      <c r="I59" s="323">
        <f>'出来高調書入力用（貴社控）'!I59:I60</f>
        <v>0</v>
      </c>
      <c r="J59" s="327">
        <f>'出来高調書入力用（貴社控）'!J59:J60</f>
        <v>0</v>
      </c>
      <c r="K59" s="323">
        <f>'出来高調書入力用（貴社控）'!K59:L60</f>
        <v>0</v>
      </c>
      <c r="L59" s="324"/>
      <c r="M59" s="475">
        <f>'出来高調書入力用（貴社控）'!M59:Q60</f>
        <v>0</v>
      </c>
      <c r="N59" s="475"/>
      <c r="O59" s="475"/>
      <c r="P59" s="475"/>
      <c r="Q59" s="476"/>
      <c r="S59" s="3" t="s">
        <v>40</v>
      </c>
    </row>
    <row r="60" spans="1:47" ht="18" customHeight="1">
      <c r="A60" s="480"/>
      <c r="B60" s="327"/>
      <c r="C60" s="481"/>
      <c r="D60" s="482"/>
      <c r="E60" s="482"/>
      <c r="F60" s="327"/>
      <c r="G60" s="323"/>
      <c r="H60" s="327"/>
      <c r="I60" s="323"/>
      <c r="J60" s="325"/>
      <c r="K60" s="325"/>
      <c r="L60" s="324"/>
      <c r="M60" s="475"/>
      <c r="N60" s="475"/>
      <c r="O60" s="475"/>
      <c r="P60" s="475"/>
      <c r="Q60" s="476"/>
      <c r="S60" s="3" t="s">
        <v>36</v>
      </c>
    </row>
    <row r="61" spans="1:47" ht="18" customHeight="1">
      <c r="A61" s="480">
        <f>'出来高調書入力用（貴社控）'!A61:A62</f>
        <v>0</v>
      </c>
      <c r="B61" s="327">
        <f>'出来高調書入力用（貴社控）'!B61:B62</f>
        <v>0</v>
      </c>
      <c r="C61" s="481">
        <f>'出来高調書入力用（貴社控）'!C61:C62</f>
        <v>0</v>
      </c>
      <c r="D61" s="482">
        <f>'出来高調書入力用（貴社控）'!D61:D62</f>
        <v>0</v>
      </c>
      <c r="E61" s="482">
        <f>'出来高調書入力用（貴社控）'!E61:E62</f>
        <v>0</v>
      </c>
      <c r="F61" s="327">
        <f>'出来高調書入力用（貴社控）'!F61:F62</f>
        <v>0</v>
      </c>
      <c r="G61" s="323">
        <f>'出来高調書入力用（貴社控）'!G61:G62</f>
        <v>0</v>
      </c>
      <c r="H61" s="327">
        <f>'出来高調書入力用（貴社控）'!H61:H62</f>
        <v>0</v>
      </c>
      <c r="I61" s="323">
        <f>'出来高調書入力用（貴社控）'!I61:I62</f>
        <v>0</v>
      </c>
      <c r="J61" s="327">
        <f>'出来高調書入力用（貴社控）'!J61:J62</f>
        <v>0</v>
      </c>
      <c r="K61" s="323">
        <f>'出来高調書入力用（貴社控）'!K61:L62</f>
        <v>0</v>
      </c>
      <c r="L61" s="324"/>
      <c r="M61" s="475">
        <f>'出来高調書入力用（貴社控）'!M61:Q62</f>
        <v>0</v>
      </c>
      <c r="N61" s="475"/>
      <c r="O61" s="475"/>
      <c r="P61" s="475"/>
      <c r="Q61" s="476"/>
      <c r="S61" s="3" t="s">
        <v>37</v>
      </c>
    </row>
    <row r="62" spans="1:47" ht="18" customHeight="1">
      <c r="A62" s="480"/>
      <c r="B62" s="327"/>
      <c r="C62" s="481"/>
      <c r="D62" s="482"/>
      <c r="E62" s="482"/>
      <c r="F62" s="327"/>
      <c r="G62" s="323"/>
      <c r="H62" s="327"/>
      <c r="I62" s="323"/>
      <c r="J62" s="325"/>
      <c r="K62" s="325"/>
      <c r="L62" s="324"/>
      <c r="M62" s="475"/>
      <c r="N62" s="475"/>
      <c r="O62" s="475"/>
      <c r="P62" s="475"/>
      <c r="Q62" s="476"/>
      <c r="S62" s="3" t="s">
        <v>38</v>
      </c>
    </row>
    <row r="63" spans="1:47" ht="18" customHeight="1">
      <c r="A63" s="480">
        <f>'出来高調書入力用（貴社控）'!A63:A64</f>
        <v>0</v>
      </c>
      <c r="B63" s="327">
        <f>'出来高調書入力用（貴社控）'!B63:B64</f>
        <v>0</v>
      </c>
      <c r="C63" s="481">
        <f>'出来高調書入力用（貴社控）'!C63:C64</f>
        <v>0</v>
      </c>
      <c r="D63" s="482">
        <f>'出来高調書入力用（貴社控）'!D63:D64</f>
        <v>0</v>
      </c>
      <c r="E63" s="482">
        <f>'出来高調書入力用（貴社控）'!E63:E64</f>
        <v>0</v>
      </c>
      <c r="F63" s="327">
        <f>'出来高調書入力用（貴社控）'!F63:F64</f>
        <v>0</v>
      </c>
      <c r="G63" s="323">
        <f>'出来高調書入力用（貴社控）'!G63:G64</f>
        <v>0</v>
      </c>
      <c r="H63" s="327">
        <f>'出来高調書入力用（貴社控）'!H63:H64</f>
        <v>0</v>
      </c>
      <c r="I63" s="323">
        <f>'出来高調書入力用（貴社控）'!I63:I64</f>
        <v>0</v>
      </c>
      <c r="J63" s="327">
        <f>'出来高調書入力用（貴社控）'!J63:J64</f>
        <v>0</v>
      </c>
      <c r="K63" s="323">
        <f>'出来高調書入力用（貴社控）'!K63:L64</f>
        <v>0</v>
      </c>
      <c r="L63" s="324"/>
      <c r="M63" s="475">
        <f>'出来高調書入力用（貴社控）'!M63:Q64</f>
        <v>0</v>
      </c>
      <c r="N63" s="475"/>
      <c r="O63" s="475"/>
      <c r="P63" s="475"/>
      <c r="Q63" s="476"/>
      <c r="S63" s="3" t="s">
        <v>39</v>
      </c>
    </row>
    <row r="64" spans="1:47" ht="18" customHeight="1">
      <c r="A64" s="480"/>
      <c r="B64" s="327"/>
      <c r="C64" s="481"/>
      <c r="D64" s="482"/>
      <c r="E64" s="482"/>
      <c r="F64" s="327"/>
      <c r="G64" s="323"/>
      <c r="H64" s="327"/>
      <c r="I64" s="323"/>
      <c r="J64" s="325"/>
      <c r="K64" s="325"/>
      <c r="L64" s="324"/>
      <c r="M64" s="475"/>
      <c r="N64" s="475"/>
      <c r="O64" s="475"/>
      <c r="P64" s="475"/>
      <c r="Q64" s="476"/>
      <c r="S64" s="3" t="s">
        <v>41</v>
      </c>
    </row>
    <row r="65" spans="1:19" ht="18" customHeight="1">
      <c r="A65" s="480">
        <f>'出来高調書入力用（貴社控）'!A65:A66</f>
        <v>0</v>
      </c>
      <c r="B65" s="327">
        <f>'出来高調書入力用（貴社控）'!B65:B66</f>
        <v>0</v>
      </c>
      <c r="C65" s="481">
        <f>'出来高調書入力用（貴社控）'!C65:C66</f>
        <v>0</v>
      </c>
      <c r="D65" s="482">
        <f>'出来高調書入力用（貴社控）'!D65:D66</f>
        <v>0</v>
      </c>
      <c r="E65" s="482">
        <f>'出来高調書入力用（貴社控）'!E65:E66</f>
        <v>0</v>
      </c>
      <c r="F65" s="327">
        <f>'出来高調書入力用（貴社控）'!F65:F66</f>
        <v>0</v>
      </c>
      <c r="G65" s="323">
        <f>'出来高調書入力用（貴社控）'!G65:G66</f>
        <v>0</v>
      </c>
      <c r="H65" s="327">
        <f>'出来高調書入力用（貴社控）'!H65:H66</f>
        <v>0</v>
      </c>
      <c r="I65" s="323">
        <f>'出来高調書入力用（貴社控）'!I65:I66</f>
        <v>0</v>
      </c>
      <c r="J65" s="327">
        <f>'出来高調書入力用（貴社控）'!J65:J66</f>
        <v>0</v>
      </c>
      <c r="K65" s="323">
        <f>'出来高調書入力用（貴社控）'!K65:L66</f>
        <v>0</v>
      </c>
      <c r="L65" s="324"/>
      <c r="M65" s="475">
        <f>'出来高調書入力用（貴社控）'!M65:Q66</f>
        <v>0</v>
      </c>
      <c r="N65" s="475"/>
      <c r="O65" s="475"/>
      <c r="P65" s="475"/>
      <c r="Q65" s="476"/>
      <c r="S65" s="3" t="s">
        <v>42</v>
      </c>
    </row>
    <row r="66" spans="1:19" ht="18" customHeight="1">
      <c r="A66" s="480"/>
      <c r="B66" s="327"/>
      <c r="C66" s="481"/>
      <c r="D66" s="482"/>
      <c r="E66" s="482"/>
      <c r="F66" s="327"/>
      <c r="G66" s="323"/>
      <c r="H66" s="327"/>
      <c r="I66" s="323"/>
      <c r="J66" s="325"/>
      <c r="K66" s="325"/>
      <c r="L66" s="324"/>
      <c r="M66" s="475"/>
      <c r="N66" s="475"/>
      <c r="O66" s="475"/>
      <c r="P66" s="475"/>
      <c r="Q66" s="476"/>
      <c r="S66" s="3" t="s">
        <v>43</v>
      </c>
    </row>
    <row r="67" spans="1:19" ht="18" customHeight="1">
      <c r="A67" s="480">
        <f>'出来高調書入力用（貴社控）'!A67:A68</f>
        <v>0</v>
      </c>
      <c r="B67" s="327">
        <f>'出来高調書入力用（貴社控）'!B67:B68</f>
        <v>0</v>
      </c>
      <c r="C67" s="481">
        <f>'出来高調書入力用（貴社控）'!C67:C68</f>
        <v>0</v>
      </c>
      <c r="D67" s="482">
        <f>'出来高調書入力用（貴社控）'!D67:D68</f>
        <v>0</v>
      </c>
      <c r="E67" s="482">
        <f>'出来高調書入力用（貴社控）'!E67:E68</f>
        <v>0</v>
      </c>
      <c r="F67" s="327">
        <f>'出来高調書入力用（貴社控）'!F67:F68</f>
        <v>0</v>
      </c>
      <c r="G67" s="323">
        <f>'出来高調書入力用（貴社控）'!G67:G68</f>
        <v>0</v>
      </c>
      <c r="H67" s="327">
        <f>'出来高調書入力用（貴社控）'!H67:H68</f>
        <v>0</v>
      </c>
      <c r="I67" s="323">
        <f>'出来高調書入力用（貴社控）'!I67:I68</f>
        <v>0</v>
      </c>
      <c r="J67" s="327">
        <f>'出来高調書入力用（貴社控）'!J67:J68</f>
        <v>0</v>
      </c>
      <c r="K67" s="323">
        <f>'出来高調書入力用（貴社控）'!K67:L68</f>
        <v>0</v>
      </c>
      <c r="L67" s="324"/>
      <c r="M67" s="475">
        <f>'出来高調書入力用（貴社控）'!M67:Q68</f>
        <v>0</v>
      </c>
      <c r="N67" s="475"/>
      <c r="O67" s="475"/>
      <c r="P67" s="475"/>
      <c r="Q67" s="476"/>
      <c r="S67" s="3" t="s">
        <v>44</v>
      </c>
    </row>
    <row r="68" spans="1:19" ht="18" customHeight="1">
      <c r="A68" s="480"/>
      <c r="B68" s="327"/>
      <c r="C68" s="481"/>
      <c r="D68" s="482"/>
      <c r="E68" s="482"/>
      <c r="F68" s="327"/>
      <c r="G68" s="323"/>
      <c r="H68" s="327"/>
      <c r="I68" s="323"/>
      <c r="J68" s="325"/>
      <c r="K68" s="325"/>
      <c r="L68" s="324"/>
      <c r="M68" s="475"/>
      <c r="N68" s="475"/>
      <c r="O68" s="475"/>
      <c r="P68" s="475"/>
      <c r="Q68" s="476"/>
      <c r="S68" s="3" t="s">
        <v>47</v>
      </c>
    </row>
    <row r="69" spans="1:19" ht="18" customHeight="1">
      <c r="A69" s="480">
        <f>'出来高調書入力用（貴社控）'!A69:A70</f>
        <v>0</v>
      </c>
      <c r="B69" s="327">
        <f>'出来高調書入力用（貴社控）'!B69:B70</f>
        <v>0</v>
      </c>
      <c r="C69" s="481">
        <f>'出来高調書入力用（貴社控）'!C69:C70</f>
        <v>0</v>
      </c>
      <c r="D69" s="482">
        <f>'出来高調書入力用（貴社控）'!D69:D70</f>
        <v>0</v>
      </c>
      <c r="E69" s="482">
        <f>'出来高調書入力用（貴社控）'!E69:E70</f>
        <v>0</v>
      </c>
      <c r="F69" s="327">
        <f>'出来高調書入力用（貴社控）'!F69:F70</f>
        <v>0</v>
      </c>
      <c r="G69" s="323">
        <f>'出来高調書入力用（貴社控）'!G69:G70</f>
        <v>0</v>
      </c>
      <c r="H69" s="327">
        <f>'出来高調書入力用（貴社控）'!H69:H70</f>
        <v>0</v>
      </c>
      <c r="I69" s="323">
        <f>'出来高調書入力用（貴社控）'!I69:I70</f>
        <v>0</v>
      </c>
      <c r="J69" s="327">
        <f>'出来高調書入力用（貴社控）'!J69:J70</f>
        <v>0</v>
      </c>
      <c r="K69" s="323">
        <f>'出来高調書入力用（貴社控）'!K69:L70</f>
        <v>0</v>
      </c>
      <c r="L69" s="324"/>
      <c r="M69" s="475">
        <f>'出来高調書入力用（貴社控）'!M69:Q70</f>
        <v>0</v>
      </c>
      <c r="N69" s="475"/>
      <c r="O69" s="475"/>
      <c r="P69" s="475"/>
      <c r="Q69" s="476"/>
      <c r="S69" s="16"/>
    </row>
    <row r="70" spans="1:19" ht="18" customHeight="1">
      <c r="A70" s="480"/>
      <c r="B70" s="327"/>
      <c r="C70" s="481"/>
      <c r="D70" s="482"/>
      <c r="E70" s="482"/>
      <c r="F70" s="327"/>
      <c r="G70" s="323"/>
      <c r="H70" s="327"/>
      <c r="I70" s="323"/>
      <c r="J70" s="325"/>
      <c r="K70" s="325"/>
      <c r="L70" s="324"/>
      <c r="M70" s="475"/>
      <c r="N70" s="475"/>
      <c r="O70" s="475"/>
      <c r="P70" s="475"/>
      <c r="Q70" s="476"/>
    </row>
    <row r="71" spans="1:19" ht="18" customHeight="1">
      <c r="A71" s="480">
        <f>'出来高調書入力用（貴社控）'!A71:A72</f>
        <v>0</v>
      </c>
      <c r="B71" s="327">
        <f>'出来高調書入力用（貴社控）'!B71:B72</f>
        <v>0</v>
      </c>
      <c r="C71" s="481">
        <f>'出来高調書入力用（貴社控）'!C71:C72</f>
        <v>0</v>
      </c>
      <c r="D71" s="482">
        <f>'出来高調書入力用（貴社控）'!D71:D72</f>
        <v>0</v>
      </c>
      <c r="E71" s="482">
        <f>'出来高調書入力用（貴社控）'!E71:E72</f>
        <v>0</v>
      </c>
      <c r="F71" s="327">
        <f>'出来高調書入力用（貴社控）'!F71:F72</f>
        <v>0</v>
      </c>
      <c r="G71" s="323">
        <f>'出来高調書入力用（貴社控）'!G71:G72</f>
        <v>0</v>
      </c>
      <c r="H71" s="327">
        <f>'出来高調書入力用（貴社控）'!H71:H72</f>
        <v>0</v>
      </c>
      <c r="I71" s="323">
        <f>'出来高調書入力用（貴社控）'!I71:I72</f>
        <v>0</v>
      </c>
      <c r="J71" s="327">
        <f>'出来高調書入力用（貴社控）'!J71:J72</f>
        <v>0</v>
      </c>
      <c r="K71" s="323">
        <f>'出来高調書入力用（貴社控）'!K71:L72</f>
        <v>0</v>
      </c>
      <c r="L71" s="324"/>
      <c r="M71" s="475">
        <f>'出来高調書入力用（貴社控）'!M71:Q72</f>
        <v>0</v>
      </c>
      <c r="N71" s="475"/>
      <c r="O71" s="475"/>
      <c r="P71" s="475"/>
      <c r="Q71" s="476"/>
    </row>
    <row r="72" spans="1:19" ht="18" customHeight="1">
      <c r="A72" s="480"/>
      <c r="B72" s="327"/>
      <c r="C72" s="481"/>
      <c r="D72" s="482"/>
      <c r="E72" s="482"/>
      <c r="F72" s="327"/>
      <c r="G72" s="323"/>
      <c r="H72" s="327"/>
      <c r="I72" s="323"/>
      <c r="J72" s="325"/>
      <c r="K72" s="325"/>
      <c r="L72" s="324"/>
      <c r="M72" s="475"/>
      <c r="N72" s="475"/>
      <c r="O72" s="475"/>
      <c r="P72" s="475"/>
      <c r="Q72" s="476"/>
    </row>
    <row r="73" spans="1:19" ht="18" customHeight="1">
      <c r="A73" s="480">
        <f>'出来高調書入力用（貴社控）'!A73:A74</f>
        <v>0</v>
      </c>
      <c r="B73" s="327">
        <f>'出来高調書入力用（貴社控）'!B73:B74</f>
        <v>0</v>
      </c>
      <c r="C73" s="481">
        <f>'出来高調書入力用（貴社控）'!C73:C74</f>
        <v>0</v>
      </c>
      <c r="D73" s="482">
        <f>'出来高調書入力用（貴社控）'!D73:D74</f>
        <v>0</v>
      </c>
      <c r="E73" s="482">
        <f>'出来高調書入力用（貴社控）'!E73:E74</f>
        <v>0</v>
      </c>
      <c r="F73" s="327">
        <f>'出来高調書入力用（貴社控）'!F73:F74</f>
        <v>0</v>
      </c>
      <c r="G73" s="323">
        <f>'出来高調書入力用（貴社控）'!G73:G74</f>
        <v>0</v>
      </c>
      <c r="H73" s="327">
        <f>'出来高調書入力用（貴社控）'!H73:H74</f>
        <v>0</v>
      </c>
      <c r="I73" s="323">
        <f>'出来高調書入力用（貴社控）'!I73:I74</f>
        <v>0</v>
      </c>
      <c r="J73" s="327">
        <f>'出来高調書入力用（貴社控）'!J73:J74</f>
        <v>0</v>
      </c>
      <c r="K73" s="323">
        <f>'出来高調書入力用（貴社控）'!K73:L74</f>
        <v>0</v>
      </c>
      <c r="L73" s="324"/>
      <c r="M73" s="475">
        <f>'出来高調書入力用（貴社控）'!M73:Q74</f>
        <v>0</v>
      </c>
      <c r="N73" s="475"/>
      <c r="O73" s="475"/>
      <c r="P73" s="475"/>
      <c r="Q73" s="476"/>
    </row>
    <row r="74" spans="1:19" ht="18" customHeight="1">
      <c r="A74" s="480"/>
      <c r="B74" s="327"/>
      <c r="C74" s="481"/>
      <c r="D74" s="482"/>
      <c r="E74" s="482"/>
      <c r="F74" s="327"/>
      <c r="G74" s="323"/>
      <c r="H74" s="327"/>
      <c r="I74" s="323"/>
      <c r="J74" s="325"/>
      <c r="K74" s="325"/>
      <c r="L74" s="324"/>
      <c r="M74" s="475"/>
      <c r="N74" s="475"/>
      <c r="O74" s="475"/>
      <c r="P74" s="475"/>
      <c r="Q74" s="476"/>
    </row>
    <row r="75" spans="1:19" ht="18" customHeight="1">
      <c r="A75" s="480">
        <f>'出来高調書入力用（貴社控）'!A75:A76</f>
        <v>0</v>
      </c>
      <c r="B75" s="327">
        <f>'出来高調書入力用（貴社控）'!B75:B76</f>
        <v>0</v>
      </c>
      <c r="C75" s="481">
        <f>'出来高調書入力用（貴社控）'!C75:C76</f>
        <v>0</v>
      </c>
      <c r="D75" s="482">
        <f>'出来高調書入力用（貴社控）'!D75:D76</f>
        <v>0</v>
      </c>
      <c r="E75" s="482">
        <f>'出来高調書入力用（貴社控）'!E75:E76</f>
        <v>0</v>
      </c>
      <c r="F75" s="327">
        <f>'出来高調書入力用（貴社控）'!F75:F76</f>
        <v>0</v>
      </c>
      <c r="G75" s="323">
        <f>'出来高調書入力用（貴社控）'!G75:G76</f>
        <v>0</v>
      </c>
      <c r="H75" s="327">
        <f>'出来高調書入力用（貴社控）'!H75:H76</f>
        <v>0</v>
      </c>
      <c r="I75" s="323">
        <f>'出来高調書入力用（貴社控）'!I75:I76</f>
        <v>0</v>
      </c>
      <c r="J75" s="327">
        <f>'出来高調書入力用（貴社控）'!J75:J76</f>
        <v>0</v>
      </c>
      <c r="K75" s="323">
        <f>'出来高調書入力用（貴社控）'!K75:L76</f>
        <v>0</v>
      </c>
      <c r="L75" s="324"/>
      <c r="M75" s="475">
        <f>'出来高調書入力用（貴社控）'!M75:Q76</f>
        <v>0</v>
      </c>
      <c r="N75" s="475"/>
      <c r="O75" s="475"/>
      <c r="P75" s="475"/>
      <c r="Q75" s="476"/>
      <c r="S75" s="3" t="s">
        <v>44</v>
      </c>
    </row>
    <row r="76" spans="1:19" ht="18" customHeight="1">
      <c r="A76" s="480"/>
      <c r="B76" s="327"/>
      <c r="C76" s="481"/>
      <c r="D76" s="482"/>
      <c r="E76" s="482"/>
      <c r="F76" s="327"/>
      <c r="G76" s="323"/>
      <c r="H76" s="327"/>
      <c r="I76" s="323"/>
      <c r="J76" s="325"/>
      <c r="K76" s="325"/>
      <c r="L76" s="324"/>
      <c r="M76" s="475"/>
      <c r="N76" s="475"/>
      <c r="O76" s="475"/>
      <c r="P76" s="475"/>
      <c r="Q76" s="476"/>
      <c r="S76" s="3" t="s">
        <v>47</v>
      </c>
    </row>
    <row r="77" spans="1:19" ht="18" customHeight="1">
      <c r="A77" s="480">
        <f>'出来高調書入力用（貴社控）'!A77:A78</f>
        <v>0</v>
      </c>
      <c r="B77" s="327">
        <f>'出来高調書入力用（貴社控）'!B77:B78</f>
        <v>0</v>
      </c>
      <c r="C77" s="481">
        <f>'出来高調書入力用（貴社控）'!C77:C78</f>
        <v>0</v>
      </c>
      <c r="D77" s="482">
        <f>'出来高調書入力用（貴社控）'!D77:D78</f>
        <v>0</v>
      </c>
      <c r="E77" s="482">
        <f>'出来高調書入力用（貴社控）'!E77:E78</f>
        <v>0</v>
      </c>
      <c r="F77" s="327">
        <f>'出来高調書入力用（貴社控）'!F77:F78</f>
        <v>0</v>
      </c>
      <c r="G77" s="323">
        <f>'出来高調書入力用（貴社控）'!G77:G78</f>
        <v>0</v>
      </c>
      <c r="H77" s="327">
        <f>'出来高調書入力用（貴社控）'!H77:H78</f>
        <v>0</v>
      </c>
      <c r="I77" s="323">
        <f>'出来高調書入力用（貴社控）'!I77:I78</f>
        <v>0</v>
      </c>
      <c r="J77" s="327">
        <f>'出来高調書入力用（貴社控）'!J77:J78</f>
        <v>0</v>
      </c>
      <c r="K77" s="323">
        <f>'出来高調書入力用（貴社控）'!K77:L78</f>
        <v>0</v>
      </c>
      <c r="L77" s="324"/>
      <c r="M77" s="475">
        <f>'出来高調書入力用（貴社控）'!M77:Q78</f>
        <v>0</v>
      </c>
      <c r="N77" s="475"/>
      <c r="O77" s="475"/>
      <c r="P77" s="475"/>
      <c r="Q77" s="476"/>
      <c r="S77" s="16"/>
    </row>
    <row r="78" spans="1:19" ht="18" customHeight="1">
      <c r="A78" s="480"/>
      <c r="B78" s="327"/>
      <c r="C78" s="481"/>
      <c r="D78" s="482"/>
      <c r="E78" s="482"/>
      <c r="F78" s="327"/>
      <c r="G78" s="323"/>
      <c r="H78" s="327"/>
      <c r="I78" s="323"/>
      <c r="J78" s="325"/>
      <c r="K78" s="325"/>
      <c r="L78" s="324"/>
      <c r="M78" s="475"/>
      <c r="N78" s="475"/>
      <c r="O78" s="475"/>
      <c r="P78" s="475"/>
      <c r="Q78" s="476"/>
    </row>
    <row r="79" spans="1:19" ht="18" customHeight="1">
      <c r="A79" s="480">
        <f>'出来高調書入力用（貴社控）'!A79:A80</f>
        <v>0</v>
      </c>
      <c r="B79" s="327">
        <f>'出来高調書入力用（貴社控）'!B79:B80</f>
        <v>0</v>
      </c>
      <c r="C79" s="481">
        <f>'出来高調書入力用（貴社控）'!C79:C80</f>
        <v>0</v>
      </c>
      <c r="D79" s="482">
        <f>'出来高調書入力用（貴社控）'!D79:D80</f>
        <v>0</v>
      </c>
      <c r="E79" s="482">
        <f>'出来高調書入力用（貴社控）'!E79:E80</f>
        <v>0</v>
      </c>
      <c r="F79" s="327">
        <f>'出来高調書入力用（貴社控）'!F79:F80</f>
        <v>0</v>
      </c>
      <c r="G79" s="323">
        <f>'出来高調書入力用（貴社控）'!G79:G80</f>
        <v>0</v>
      </c>
      <c r="H79" s="327">
        <f>'出来高調書入力用（貴社控）'!H79:H80</f>
        <v>0</v>
      </c>
      <c r="I79" s="323">
        <f>'出来高調書入力用（貴社控）'!I79:I80</f>
        <v>0</v>
      </c>
      <c r="J79" s="327">
        <f>'出来高調書入力用（貴社控）'!J79:J80</f>
        <v>0</v>
      </c>
      <c r="K79" s="323">
        <f>'出来高調書入力用（貴社控）'!K79:L80</f>
        <v>0</v>
      </c>
      <c r="L79" s="324"/>
      <c r="M79" s="475">
        <f>'出来高調書入力用（貴社控）'!M79:Q80</f>
        <v>0</v>
      </c>
      <c r="N79" s="475"/>
      <c r="O79" s="475"/>
      <c r="P79" s="475"/>
      <c r="Q79" s="476"/>
    </row>
    <row r="80" spans="1:19" ht="18" customHeight="1">
      <c r="A80" s="480"/>
      <c r="B80" s="327"/>
      <c r="C80" s="481"/>
      <c r="D80" s="482"/>
      <c r="E80" s="482"/>
      <c r="F80" s="327"/>
      <c r="G80" s="323"/>
      <c r="H80" s="327"/>
      <c r="I80" s="323"/>
      <c r="J80" s="325"/>
      <c r="K80" s="325"/>
      <c r="L80" s="324"/>
      <c r="M80" s="475"/>
      <c r="N80" s="475"/>
      <c r="O80" s="475"/>
      <c r="P80" s="475"/>
      <c r="Q80" s="476"/>
    </row>
    <row r="81" spans="1:47" ht="18" customHeight="1">
      <c r="A81" s="480">
        <f>'出来高調書入力用（貴社控）'!A81:A82</f>
        <v>0</v>
      </c>
      <c r="B81" s="327">
        <f>'出来高調書入力用（貴社控）'!B81:B82</f>
        <v>0</v>
      </c>
      <c r="C81" s="481">
        <f>'出来高調書入力用（貴社控）'!C81:C82</f>
        <v>0</v>
      </c>
      <c r="D81" s="482">
        <f>'出来高調書入力用（貴社控）'!D81:D82</f>
        <v>0</v>
      </c>
      <c r="E81" s="482">
        <f>'出来高調書入力用（貴社控）'!E81:E82</f>
        <v>0</v>
      </c>
      <c r="F81" s="327">
        <f>'出来高調書入力用（貴社控）'!F81:F82</f>
        <v>0</v>
      </c>
      <c r="G81" s="323">
        <f>'出来高調書入力用（貴社控）'!G81:G82</f>
        <v>0</v>
      </c>
      <c r="H81" s="327">
        <f>'出来高調書入力用（貴社控）'!H81:H82</f>
        <v>0</v>
      </c>
      <c r="I81" s="323">
        <f>'出来高調書入力用（貴社控）'!I81:I82</f>
        <v>0</v>
      </c>
      <c r="J81" s="327">
        <f>'出来高調書入力用（貴社控）'!J81:J82</f>
        <v>0</v>
      </c>
      <c r="K81" s="323">
        <f>'出来高調書入力用（貴社控）'!K81:L82</f>
        <v>0</v>
      </c>
      <c r="L81" s="324"/>
      <c r="M81" s="475">
        <f>'出来高調書入力用（貴社控）'!M81:Q82</f>
        <v>0</v>
      </c>
      <c r="N81" s="475"/>
      <c r="O81" s="475"/>
      <c r="P81" s="475"/>
      <c r="Q81" s="476"/>
    </row>
    <row r="82" spans="1:47" ht="18" customHeight="1">
      <c r="A82" s="480"/>
      <c r="B82" s="327"/>
      <c r="C82" s="481"/>
      <c r="D82" s="482"/>
      <c r="E82" s="482"/>
      <c r="F82" s="327"/>
      <c r="G82" s="323"/>
      <c r="H82" s="327"/>
      <c r="I82" s="323"/>
      <c r="J82" s="325"/>
      <c r="K82" s="325"/>
      <c r="L82" s="324"/>
      <c r="M82" s="475"/>
      <c r="N82" s="475"/>
      <c r="O82" s="475"/>
      <c r="P82" s="475"/>
      <c r="Q82" s="476"/>
    </row>
    <row r="83" spans="1:47" ht="18" customHeight="1">
      <c r="A83" s="480">
        <f>'出来高調書入力用（貴社控）'!A83:A84</f>
        <v>0</v>
      </c>
      <c r="B83" s="327">
        <f>'出来高調書入力用（貴社控）'!B83:B84</f>
        <v>0</v>
      </c>
      <c r="C83" s="481">
        <f>'出来高調書入力用（貴社控）'!C83:C84</f>
        <v>0</v>
      </c>
      <c r="D83" s="482">
        <f>'出来高調書入力用（貴社控）'!D83:D84</f>
        <v>0</v>
      </c>
      <c r="E83" s="482">
        <f>'出来高調書入力用（貴社控）'!E83:E84</f>
        <v>0</v>
      </c>
      <c r="F83" s="327">
        <f>'出来高調書入力用（貴社控）'!F83:F84</f>
        <v>0</v>
      </c>
      <c r="G83" s="323">
        <f>'出来高調書入力用（貴社控）'!G83:G84</f>
        <v>0</v>
      </c>
      <c r="H83" s="327">
        <f>'出来高調書入力用（貴社控）'!H83:H84</f>
        <v>0</v>
      </c>
      <c r="I83" s="323">
        <f>'出来高調書入力用（貴社控）'!I83:I84</f>
        <v>0</v>
      </c>
      <c r="J83" s="327">
        <f>'出来高調書入力用（貴社控）'!J83:J84</f>
        <v>0</v>
      </c>
      <c r="K83" s="323">
        <f>'出来高調書入力用（貴社控）'!K83:L84</f>
        <v>0</v>
      </c>
      <c r="L83" s="324"/>
      <c r="M83" s="475">
        <f>'出来高調書入力用（貴社控）'!M83:Q84</f>
        <v>0</v>
      </c>
      <c r="N83" s="475"/>
      <c r="O83" s="475"/>
      <c r="P83" s="475"/>
      <c r="Q83" s="476"/>
    </row>
    <row r="84" spans="1:47" ht="18" customHeight="1">
      <c r="A84" s="480"/>
      <c r="B84" s="327"/>
      <c r="C84" s="481"/>
      <c r="D84" s="482"/>
      <c r="E84" s="482"/>
      <c r="F84" s="327"/>
      <c r="G84" s="323"/>
      <c r="H84" s="327"/>
      <c r="I84" s="323"/>
      <c r="J84" s="325"/>
      <c r="K84" s="325"/>
      <c r="L84" s="324"/>
      <c r="M84" s="475"/>
      <c r="N84" s="475"/>
      <c r="O84" s="475"/>
      <c r="P84" s="475"/>
      <c r="Q84" s="476"/>
    </row>
    <row r="85" spans="1:47" ht="35.1" customHeight="1" thickBot="1">
      <c r="A85" s="317" t="s">
        <v>100</v>
      </c>
      <c r="B85" s="318"/>
      <c r="C85" s="318"/>
      <c r="D85" s="318"/>
      <c r="E85" s="155">
        <f>SUM(E47:E84)</f>
        <v>0</v>
      </c>
      <c r="F85" s="155"/>
      <c r="G85" s="155">
        <f>SUM(G47:G84)</f>
        <v>0</v>
      </c>
      <c r="H85" s="156"/>
      <c r="I85" s="155">
        <f>SUM(I47:I84)</f>
        <v>0</v>
      </c>
      <c r="J85" s="155"/>
      <c r="K85" s="309">
        <f>G85-I85</f>
        <v>0</v>
      </c>
      <c r="L85" s="310"/>
      <c r="M85" s="345"/>
      <c r="N85" s="345"/>
      <c r="O85" s="345"/>
      <c r="P85" s="345"/>
      <c r="Q85" s="346"/>
    </row>
    <row r="86" spans="1:47" ht="26.25" customHeight="1" thickBot="1">
      <c r="B86" s="147"/>
      <c r="C86" s="147"/>
      <c r="D86" s="147"/>
      <c r="E86" s="147"/>
      <c r="F86" s="333" t="s">
        <v>89</v>
      </c>
      <c r="G86" s="334"/>
      <c r="H86" s="334"/>
      <c r="I86" s="147"/>
      <c r="J86" s="147"/>
      <c r="K86" s="147"/>
      <c r="L86" s="147"/>
      <c r="M86" s="147"/>
      <c r="N86" s="147"/>
      <c r="O86" s="147"/>
      <c r="P86" s="147"/>
      <c r="Q86" s="147"/>
      <c r="S86" s="70"/>
    </row>
    <row r="87" spans="1:47" ht="30.75" customHeight="1" thickTop="1">
      <c r="A87" s="148"/>
      <c r="B87" s="71"/>
      <c r="D87" s="149"/>
      <c r="E87" s="150"/>
      <c r="F87" s="157" t="s">
        <v>90</v>
      </c>
      <c r="G87" s="335">
        <f>G43</f>
        <v>0</v>
      </c>
      <c r="H87" s="335"/>
      <c r="I87" s="149"/>
      <c r="K87" s="48" t="s">
        <v>62</v>
      </c>
      <c r="L87" s="308" t="str">
        <f>L43</f>
        <v>2024</v>
      </c>
      <c r="M87" s="308"/>
      <c r="N87" s="121" t="s">
        <v>0</v>
      </c>
      <c r="O87" s="151">
        <f>O43</f>
        <v>2</v>
      </c>
      <c r="P87" s="305" t="s">
        <v>61</v>
      </c>
      <c r="Q87" s="305"/>
      <c r="S87" s="70"/>
    </row>
    <row r="88" spans="1:47" ht="9" customHeight="1" thickBot="1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S88" s="5"/>
    </row>
    <row r="89" spans="1:47" s="72" customFormat="1" ht="22.5" customHeight="1">
      <c r="A89" s="338" t="s">
        <v>91</v>
      </c>
      <c r="B89" s="340" t="s">
        <v>92</v>
      </c>
      <c r="C89" s="340"/>
      <c r="D89" s="340"/>
      <c r="E89" s="340"/>
      <c r="F89" s="341" t="s">
        <v>93</v>
      </c>
      <c r="G89" s="341"/>
      <c r="H89" s="341" t="s">
        <v>94</v>
      </c>
      <c r="I89" s="341"/>
      <c r="J89" s="341" t="s">
        <v>113</v>
      </c>
      <c r="K89" s="341"/>
      <c r="L89" s="321"/>
      <c r="M89" s="340" t="s">
        <v>95</v>
      </c>
      <c r="N89" s="340"/>
      <c r="O89" s="340"/>
      <c r="P89" s="340"/>
      <c r="Q89" s="342"/>
      <c r="S89" s="8"/>
      <c r="T89" s="91"/>
    </row>
    <row r="90" spans="1:47" s="72" customFormat="1" ht="27" customHeight="1">
      <c r="A90" s="339"/>
      <c r="B90" s="154" t="s">
        <v>96</v>
      </c>
      <c r="C90" s="154" t="s">
        <v>17</v>
      </c>
      <c r="D90" s="154" t="s">
        <v>97</v>
      </c>
      <c r="E90" s="154" t="s">
        <v>98</v>
      </c>
      <c r="F90" s="154" t="s">
        <v>96</v>
      </c>
      <c r="G90" s="154" t="s">
        <v>98</v>
      </c>
      <c r="H90" s="154" t="s">
        <v>96</v>
      </c>
      <c r="I90" s="154" t="s">
        <v>98</v>
      </c>
      <c r="J90" s="154" t="s">
        <v>96</v>
      </c>
      <c r="K90" s="343" t="s">
        <v>98</v>
      </c>
      <c r="L90" s="322"/>
      <c r="M90" s="343"/>
      <c r="N90" s="343"/>
      <c r="O90" s="343"/>
      <c r="P90" s="343"/>
      <c r="Q90" s="344"/>
      <c r="S90" s="8"/>
      <c r="T90" s="91"/>
      <c r="U90" s="73"/>
    </row>
    <row r="91" spans="1:47" ht="18" customHeight="1">
      <c r="A91" s="480">
        <f>'出来高調書入力用（貴社控）'!A91:A92</f>
        <v>0</v>
      </c>
      <c r="B91" s="327">
        <f>'出来高調書入力用（貴社控）'!B91:B92</f>
        <v>0</v>
      </c>
      <c r="C91" s="481">
        <f>'出来高調書入力用（貴社控）'!C91:C92</f>
        <v>0</v>
      </c>
      <c r="D91" s="482">
        <f>'出来高調書入力用（貴社控）'!D91:D92</f>
        <v>0</v>
      </c>
      <c r="E91" s="482">
        <f>'出来高調書入力用（貴社控）'!E91:E92</f>
        <v>0</v>
      </c>
      <c r="F91" s="327">
        <f>'出来高調書入力用（貴社控）'!F91:F92</f>
        <v>0</v>
      </c>
      <c r="G91" s="323">
        <f>'出来高調書入力用（貴社控）'!G91:G92</f>
        <v>0</v>
      </c>
      <c r="H91" s="327">
        <f>'出来高調書入力用（貴社控）'!H91:H92</f>
        <v>0</v>
      </c>
      <c r="I91" s="323">
        <f>'出来高調書入力用（貴社控）'!I91:I92</f>
        <v>0</v>
      </c>
      <c r="J91" s="327">
        <f>'出来高調書入力用（貴社控）'!J91:J92</f>
        <v>0</v>
      </c>
      <c r="K91" s="323">
        <f>'出来高調書入力用（貴社控）'!K91:L92</f>
        <v>0</v>
      </c>
      <c r="L91" s="324"/>
      <c r="M91" s="475">
        <f>'出来高調書入力用（貴社控）'!M91:Q92</f>
        <v>0</v>
      </c>
      <c r="N91" s="475"/>
      <c r="O91" s="475"/>
      <c r="P91" s="475"/>
      <c r="Q91" s="476"/>
      <c r="S91" s="3" t="s">
        <v>12</v>
      </c>
      <c r="T91" s="104"/>
      <c r="U91" s="104"/>
      <c r="V91" s="104"/>
      <c r="W91" s="104"/>
      <c r="X91" s="104"/>
      <c r="Y91" s="104"/>
    </row>
    <row r="92" spans="1:47" ht="18" customHeight="1">
      <c r="A92" s="480"/>
      <c r="B92" s="327"/>
      <c r="C92" s="481"/>
      <c r="D92" s="482"/>
      <c r="E92" s="482"/>
      <c r="F92" s="327"/>
      <c r="G92" s="323"/>
      <c r="H92" s="327"/>
      <c r="I92" s="323"/>
      <c r="J92" s="325"/>
      <c r="K92" s="325"/>
      <c r="L92" s="324"/>
      <c r="M92" s="475"/>
      <c r="N92" s="475"/>
      <c r="O92" s="475"/>
      <c r="P92" s="475"/>
      <c r="Q92" s="476"/>
      <c r="S92" s="16" t="s">
        <v>28</v>
      </c>
      <c r="T92" s="104"/>
      <c r="U92" s="104"/>
      <c r="V92" s="104"/>
      <c r="W92" s="104"/>
      <c r="X92" s="104"/>
      <c r="Y92" s="104"/>
    </row>
    <row r="93" spans="1:47" ht="18" customHeight="1">
      <c r="A93" s="480">
        <f>'出来高調書入力用（貴社控）'!A93:A94</f>
        <v>0</v>
      </c>
      <c r="B93" s="327">
        <f>'出来高調書入力用（貴社控）'!B93:B94</f>
        <v>0</v>
      </c>
      <c r="C93" s="481">
        <f>'出来高調書入力用（貴社控）'!C93:C94</f>
        <v>0</v>
      </c>
      <c r="D93" s="482">
        <f>'出来高調書入力用（貴社控）'!D93:D94</f>
        <v>0</v>
      </c>
      <c r="E93" s="482">
        <f>'出来高調書入力用（貴社控）'!E93:E94</f>
        <v>0</v>
      </c>
      <c r="F93" s="327">
        <f>'出来高調書入力用（貴社控）'!F93:F94</f>
        <v>0</v>
      </c>
      <c r="G93" s="323">
        <f>'出来高調書入力用（貴社控）'!G93:G94</f>
        <v>0</v>
      </c>
      <c r="H93" s="327">
        <f>'出来高調書入力用（貴社控）'!H93:H94</f>
        <v>0</v>
      </c>
      <c r="I93" s="323">
        <f>'出来高調書入力用（貴社控）'!I93:I94</f>
        <v>0</v>
      </c>
      <c r="J93" s="327">
        <f>'出来高調書入力用（貴社控）'!J93:J94</f>
        <v>0</v>
      </c>
      <c r="K93" s="323">
        <f>'出来高調書入力用（貴社控）'!K93:L94</f>
        <v>0</v>
      </c>
      <c r="L93" s="324"/>
      <c r="M93" s="475">
        <f>'出来高調書入力用（貴社控）'!M93:Q94</f>
        <v>0</v>
      </c>
      <c r="N93" s="475"/>
      <c r="O93" s="475"/>
      <c r="P93" s="475"/>
      <c r="Q93" s="476"/>
      <c r="S93" s="3" t="s">
        <v>29</v>
      </c>
      <c r="U93" s="74"/>
    </row>
    <row r="94" spans="1:47" ht="18" customHeight="1">
      <c r="A94" s="480"/>
      <c r="B94" s="327"/>
      <c r="C94" s="481"/>
      <c r="D94" s="482"/>
      <c r="E94" s="482"/>
      <c r="F94" s="327"/>
      <c r="G94" s="323"/>
      <c r="H94" s="327"/>
      <c r="I94" s="323"/>
      <c r="J94" s="325"/>
      <c r="K94" s="325"/>
      <c r="L94" s="324"/>
      <c r="M94" s="475"/>
      <c r="N94" s="475"/>
      <c r="O94" s="475"/>
      <c r="P94" s="475"/>
      <c r="Q94" s="476"/>
      <c r="S94" s="3" t="s">
        <v>23</v>
      </c>
      <c r="U94" s="74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</row>
    <row r="95" spans="1:47" ht="18" customHeight="1">
      <c r="A95" s="480">
        <f>'出来高調書入力用（貴社控）'!A95:A96</f>
        <v>0</v>
      </c>
      <c r="B95" s="327">
        <f>'出来高調書入力用（貴社控）'!B95:B96</f>
        <v>0</v>
      </c>
      <c r="C95" s="481">
        <f>'出来高調書入力用（貴社控）'!C95:C96</f>
        <v>0</v>
      </c>
      <c r="D95" s="482">
        <f>'出来高調書入力用（貴社控）'!D95:D96</f>
        <v>0</v>
      </c>
      <c r="E95" s="482">
        <f>'出来高調書入力用（貴社控）'!E95:E96</f>
        <v>0</v>
      </c>
      <c r="F95" s="327">
        <f>'出来高調書入力用（貴社控）'!F95:F96</f>
        <v>0</v>
      </c>
      <c r="G95" s="323">
        <f>'出来高調書入力用（貴社控）'!G95:G96</f>
        <v>0</v>
      </c>
      <c r="H95" s="327">
        <f>'出来高調書入力用（貴社控）'!H95:H96</f>
        <v>0</v>
      </c>
      <c r="I95" s="323">
        <f>'出来高調書入力用（貴社控）'!I95:I96</f>
        <v>0</v>
      </c>
      <c r="J95" s="327">
        <f>'出来高調書入力用（貴社控）'!J95:J96</f>
        <v>0</v>
      </c>
      <c r="K95" s="323">
        <f>'出来高調書入力用（貴社控）'!K95:L96</f>
        <v>0</v>
      </c>
      <c r="L95" s="324"/>
      <c r="M95" s="475">
        <f>'出来高調書入力用（貴社控）'!M95:Q96</f>
        <v>0</v>
      </c>
      <c r="N95" s="475"/>
      <c r="O95" s="475"/>
      <c r="P95" s="475"/>
      <c r="Q95" s="476"/>
      <c r="S95" s="3" t="s">
        <v>30</v>
      </c>
      <c r="U95" s="74"/>
    </row>
    <row r="96" spans="1:47" ht="18" customHeight="1">
      <c r="A96" s="480"/>
      <c r="B96" s="327"/>
      <c r="C96" s="481"/>
      <c r="D96" s="482"/>
      <c r="E96" s="482"/>
      <c r="F96" s="327"/>
      <c r="G96" s="323"/>
      <c r="H96" s="327"/>
      <c r="I96" s="323"/>
      <c r="J96" s="325"/>
      <c r="K96" s="325"/>
      <c r="L96" s="324"/>
      <c r="M96" s="475"/>
      <c r="N96" s="475"/>
      <c r="O96" s="475"/>
      <c r="P96" s="475"/>
      <c r="Q96" s="476"/>
      <c r="S96" s="3" t="s">
        <v>31</v>
      </c>
      <c r="U96" s="74"/>
    </row>
    <row r="97" spans="1:21" ht="18" customHeight="1">
      <c r="A97" s="480">
        <f>'出来高調書入力用（貴社控）'!A97:A98</f>
        <v>0</v>
      </c>
      <c r="B97" s="327">
        <f>'出来高調書入力用（貴社控）'!B97:B98</f>
        <v>0</v>
      </c>
      <c r="C97" s="481">
        <f>'出来高調書入力用（貴社控）'!C97:C98</f>
        <v>0</v>
      </c>
      <c r="D97" s="482">
        <f>'出来高調書入力用（貴社控）'!D97:D98</f>
        <v>0</v>
      </c>
      <c r="E97" s="482">
        <f>'出来高調書入力用（貴社控）'!E97:E98</f>
        <v>0</v>
      </c>
      <c r="F97" s="327">
        <f>'出来高調書入力用（貴社控）'!F97:F98</f>
        <v>0</v>
      </c>
      <c r="G97" s="323">
        <f>'出来高調書入力用（貴社控）'!G97:G98</f>
        <v>0</v>
      </c>
      <c r="H97" s="327">
        <f>'出来高調書入力用（貴社控）'!H97:H98</f>
        <v>0</v>
      </c>
      <c r="I97" s="323">
        <f>'出来高調書入力用（貴社控）'!I97:I98</f>
        <v>0</v>
      </c>
      <c r="J97" s="327">
        <f>'出来高調書入力用（貴社控）'!J97:J98</f>
        <v>0</v>
      </c>
      <c r="K97" s="323">
        <f>'出来高調書入力用（貴社控）'!K97:L98</f>
        <v>0</v>
      </c>
      <c r="L97" s="324"/>
      <c r="M97" s="475">
        <f>'出来高調書入力用（貴社控）'!M97:Q98</f>
        <v>0</v>
      </c>
      <c r="N97" s="475"/>
      <c r="O97" s="475"/>
      <c r="P97" s="475"/>
      <c r="Q97" s="476"/>
      <c r="S97" s="3" t="s">
        <v>32</v>
      </c>
      <c r="U97" s="74"/>
    </row>
    <row r="98" spans="1:21" ht="18" customHeight="1">
      <c r="A98" s="480"/>
      <c r="B98" s="327"/>
      <c r="C98" s="481"/>
      <c r="D98" s="482"/>
      <c r="E98" s="482"/>
      <c r="F98" s="327"/>
      <c r="G98" s="323"/>
      <c r="H98" s="327"/>
      <c r="I98" s="323"/>
      <c r="J98" s="325"/>
      <c r="K98" s="325"/>
      <c r="L98" s="324"/>
      <c r="M98" s="475"/>
      <c r="N98" s="475"/>
      <c r="O98" s="475"/>
      <c r="P98" s="475"/>
      <c r="Q98" s="476"/>
      <c r="S98" s="3" t="s">
        <v>33</v>
      </c>
    </row>
    <row r="99" spans="1:21" ht="18" customHeight="1">
      <c r="A99" s="480">
        <f>'出来高調書入力用（貴社控）'!A99:A100</f>
        <v>0</v>
      </c>
      <c r="B99" s="327">
        <f>'出来高調書入力用（貴社控）'!B99:B100</f>
        <v>0</v>
      </c>
      <c r="C99" s="481">
        <f>'出来高調書入力用（貴社控）'!C99:C100</f>
        <v>0</v>
      </c>
      <c r="D99" s="482">
        <f>'出来高調書入力用（貴社控）'!D99:D100</f>
        <v>0</v>
      </c>
      <c r="E99" s="482">
        <f>'出来高調書入力用（貴社控）'!E99:E100</f>
        <v>0</v>
      </c>
      <c r="F99" s="327">
        <f>'出来高調書入力用（貴社控）'!F99:F100</f>
        <v>0</v>
      </c>
      <c r="G99" s="323">
        <f>'出来高調書入力用（貴社控）'!G99:G100</f>
        <v>0</v>
      </c>
      <c r="H99" s="327">
        <f>'出来高調書入力用（貴社控）'!H99:H100</f>
        <v>0</v>
      </c>
      <c r="I99" s="323">
        <f>'出来高調書入力用（貴社控）'!I99:I100</f>
        <v>0</v>
      </c>
      <c r="J99" s="327">
        <f>'出来高調書入力用（貴社控）'!J99:J100</f>
        <v>0</v>
      </c>
      <c r="K99" s="323">
        <f>'出来高調書入力用（貴社控）'!K99:L100</f>
        <v>0</v>
      </c>
      <c r="L99" s="324"/>
      <c r="M99" s="475">
        <f>'出来高調書入力用（貴社控）'!M99:Q100</f>
        <v>0</v>
      </c>
      <c r="N99" s="475"/>
      <c r="O99" s="475"/>
      <c r="P99" s="475"/>
      <c r="Q99" s="476"/>
      <c r="S99" s="3" t="s">
        <v>34</v>
      </c>
    </row>
    <row r="100" spans="1:21" ht="18" customHeight="1">
      <c r="A100" s="480"/>
      <c r="B100" s="327"/>
      <c r="C100" s="481"/>
      <c r="D100" s="482"/>
      <c r="E100" s="482"/>
      <c r="F100" s="327"/>
      <c r="G100" s="323"/>
      <c r="H100" s="327"/>
      <c r="I100" s="323"/>
      <c r="J100" s="325"/>
      <c r="K100" s="325"/>
      <c r="L100" s="324"/>
      <c r="M100" s="475"/>
      <c r="N100" s="475"/>
      <c r="O100" s="475"/>
      <c r="P100" s="475"/>
      <c r="Q100" s="476"/>
      <c r="S100" s="3" t="s">
        <v>1</v>
      </c>
    </row>
    <row r="101" spans="1:21" ht="18" customHeight="1">
      <c r="A101" s="480">
        <f>'出来高調書入力用（貴社控）'!A101:A102</f>
        <v>0</v>
      </c>
      <c r="B101" s="327">
        <f>'出来高調書入力用（貴社控）'!B101:B102</f>
        <v>0</v>
      </c>
      <c r="C101" s="481">
        <f>'出来高調書入力用（貴社控）'!C101:C102</f>
        <v>0</v>
      </c>
      <c r="D101" s="482">
        <f>'出来高調書入力用（貴社控）'!D101:D102</f>
        <v>0</v>
      </c>
      <c r="E101" s="482">
        <f>'出来高調書入力用（貴社控）'!E101:E102</f>
        <v>0</v>
      </c>
      <c r="F101" s="327">
        <f>'出来高調書入力用（貴社控）'!F101:F102</f>
        <v>0</v>
      </c>
      <c r="G101" s="323">
        <f>'出来高調書入力用（貴社控）'!G101:G102</f>
        <v>0</v>
      </c>
      <c r="H101" s="327">
        <f>'出来高調書入力用（貴社控）'!H101:H102</f>
        <v>0</v>
      </c>
      <c r="I101" s="323">
        <f>'出来高調書入力用（貴社控）'!I101:I102</f>
        <v>0</v>
      </c>
      <c r="J101" s="327">
        <f>'出来高調書入力用（貴社控）'!J101:J102</f>
        <v>0</v>
      </c>
      <c r="K101" s="323">
        <f>'出来高調書入力用（貴社控）'!K101:L102</f>
        <v>0</v>
      </c>
      <c r="L101" s="324"/>
      <c r="M101" s="475">
        <f>'出来高調書入力用（貴社控）'!M101:Q102</f>
        <v>0</v>
      </c>
      <c r="N101" s="475"/>
      <c r="O101" s="475"/>
      <c r="P101" s="475"/>
      <c r="Q101" s="476"/>
      <c r="S101" s="3" t="s">
        <v>99</v>
      </c>
    </row>
    <row r="102" spans="1:21" ht="18" customHeight="1">
      <c r="A102" s="480"/>
      <c r="B102" s="327"/>
      <c r="C102" s="481"/>
      <c r="D102" s="482"/>
      <c r="E102" s="482"/>
      <c r="F102" s="327"/>
      <c r="G102" s="323"/>
      <c r="H102" s="327"/>
      <c r="I102" s="323"/>
      <c r="J102" s="325"/>
      <c r="K102" s="325"/>
      <c r="L102" s="324"/>
      <c r="M102" s="475"/>
      <c r="N102" s="475"/>
      <c r="O102" s="475"/>
      <c r="P102" s="475"/>
      <c r="Q102" s="476"/>
      <c r="S102" s="3" t="s">
        <v>35</v>
      </c>
    </row>
    <row r="103" spans="1:21" ht="18" customHeight="1">
      <c r="A103" s="480">
        <f>'出来高調書入力用（貴社控）'!A103:A104</f>
        <v>0</v>
      </c>
      <c r="B103" s="327">
        <f>'出来高調書入力用（貴社控）'!B103:B104</f>
        <v>0</v>
      </c>
      <c r="C103" s="481">
        <f>'出来高調書入力用（貴社控）'!C103:C104</f>
        <v>0</v>
      </c>
      <c r="D103" s="482">
        <f>'出来高調書入力用（貴社控）'!D103:D104</f>
        <v>0</v>
      </c>
      <c r="E103" s="482">
        <f>'出来高調書入力用（貴社控）'!E103:E104</f>
        <v>0</v>
      </c>
      <c r="F103" s="327">
        <f>'出来高調書入力用（貴社控）'!F103:F104</f>
        <v>0</v>
      </c>
      <c r="G103" s="323">
        <f>'出来高調書入力用（貴社控）'!G103:G104</f>
        <v>0</v>
      </c>
      <c r="H103" s="327">
        <f>'出来高調書入力用（貴社控）'!H103:H104</f>
        <v>0</v>
      </c>
      <c r="I103" s="323">
        <f>'出来高調書入力用（貴社控）'!I103:I104</f>
        <v>0</v>
      </c>
      <c r="J103" s="327">
        <f>'出来高調書入力用（貴社控）'!J103:J104</f>
        <v>0</v>
      </c>
      <c r="K103" s="323">
        <f>'出来高調書入力用（貴社控）'!K103:L104</f>
        <v>0</v>
      </c>
      <c r="L103" s="324"/>
      <c r="M103" s="475">
        <f>'出来高調書入力用（貴社控）'!M103:Q104</f>
        <v>0</v>
      </c>
      <c r="N103" s="475"/>
      <c r="O103" s="475"/>
      <c r="P103" s="475"/>
      <c r="Q103" s="476"/>
      <c r="S103" s="3" t="s">
        <v>40</v>
      </c>
    </row>
    <row r="104" spans="1:21" ht="18" customHeight="1">
      <c r="A104" s="480"/>
      <c r="B104" s="327"/>
      <c r="C104" s="481"/>
      <c r="D104" s="482"/>
      <c r="E104" s="482"/>
      <c r="F104" s="327"/>
      <c r="G104" s="323"/>
      <c r="H104" s="327"/>
      <c r="I104" s="323"/>
      <c r="J104" s="325"/>
      <c r="K104" s="325"/>
      <c r="L104" s="324"/>
      <c r="M104" s="475"/>
      <c r="N104" s="475"/>
      <c r="O104" s="475"/>
      <c r="P104" s="475"/>
      <c r="Q104" s="476"/>
      <c r="S104" s="3" t="s">
        <v>36</v>
      </c>
    </row>
    <row r="105" spans="1:21" ht="18" customHeight="1">
      <c r="A105" s="480">
        <f>'出来高調書入力用（貴社控）'!A105:A106</f>
        <v>0</v>
      </c>
      <c r="B105" s="327">
        <f>'出来高調書入力用（貴社控）'!B105:B106</f>
        <v>0</v>
      </c>
      <c r="C105" s="481">
        <f>'出来高調書入力用（貴社控）'!C105:C106</f>
        <v>0</v>
      </c>
      <c r="D105" s="482">
        <f>'出来高調書入力用（貴社控）'!D105:D106</f>
        <v>0</v>
      </c>
      <c r="E105" s="482">
        <f>'出来高調書入力用（貴社控）'!E105:E106</f>
        <v>0</v>
      </c>
      <c r="F105" s="327">
        <f>'出来高調書入力用（貴社控）'!F105:F106</f>
        <v>0</v>
      </c>
      <c r="G105" s="323">
        <f>'出来高調書入力用（貴社控）'!G105:G106</f>
        <v>0</v>
      </c>
      <c r="H105" s="327">
        <f>'出来高調書入力用（貴社控）'!H105:H106</f>
        <v>0</v>
      </c>
      <c r="I105" s="323">
        <f>'出来高調書入力用（貴社控）'!I105:I106</f>
        <v>0</v>
      </c>
      <c r="J105" s="327">
        <f>'出来高調書入力用（貴社控）'!J105:J106</f>
        <v>0</v>
      </c>
      <c r="K105" s="323">
        <f>'出来高調書入力用（貴社控）'!K105:L106</f>
        <v>0</v>
      </c>
      <c r="L105" s="324"/>
      <c r="M105" s="475">
        <f>'出来高調書入力用（貴社控）'!M105:Q106</f>
        <v>0</v>
      </c>
      <c r="N105" s="475"/>
      <c r="O105" s="475"/>
      <c r="P105" s="475"/>
      <c r="Q105" s="476"/>
      <c r="S105" s="3" t="s">
        <v>37</v>
      </c>
    </row>
    <row r="106" spans="1:21" ht="18" customHeight="1">
      <c r="A106" s="480"/>
      <c r="B106" s="327"/>
      <c r="C106" s="481"/>
      <c r="D106" s="482"/>
      <c r="E106" s="482"/>
      <c r="F106" s="327"/>
      <c r="G106" s="323"/>
      <c r="H106" s="327"/>
      <c r="I106" s="323"/>
      <c r="J106" s="325"/>
      <c r="K106" s="325"/>
      <c r="L106" s="324"/>
      <c r="M106" s="475"/>
      <c r="N106" s="475"/>
      <c r="O106" s="475"/>
      <c r="P106" s="475"/>
      <c r="Q106" s="476"/>
      <c r="S106" s="3" t="s">
        <v>38</v>
      </c>
    </row>
    <row r="107" spans="1:21" ht="18" customHeight="1">
      <c r="A107" s="480">
        <f>'出来高調書入力用（貴社控）'!A107:A108</f>
        <v>0</v>
      </c>
      <c r="B107" s="327">
        <f>'出来高調書入力用（貴社控）'!B107:B108</f>
        <v>0</v>
      </c>
      <c r="C107" s="481">
        <f>'出来高調書入力用（貴社控）'!C107:C108</f>
        <v>0</v>
      </c>
      <c r="D107" s="482">
        <f>'出来高調書入力用（貴社控）'!D107:D108</f>
        <v>0</v>
      </c>
      <c r="E107" s="482">
        <f>'出来高調書入力用（貴社控）'!E107:E108</f>
        <v>0</v>
      </c>
      <c r="F107" s="327">
        <f>'出来高調書入力用（貴社控）'!F107:F108</f>
        <v>0</v>
      </c>
      <c r="G107" s="323">
        <f>'出来高調書入力用（貴社控）'!G107:G108</f>
        <v>0</v>
      </c>
      <c r="H107" s="327">
        <f>'出来高調書入力用（貴社控）'!H107:H108</f>
        <v>0</v>
      </c>
      <c r="I107" s="323">
        <f>'出来高調書入力用（貴社控）'!I107:I108</f>
        <v>0</v>
      </c>
      <c r="J107" s="327">
        <f>'出来高調書入力用（貴社控）'!J107:J108</f>
        <v>0</v>
      </c>
      <c r="K107" s="323">
        <f>'出来高調書入力用（貴社控）'!K107:L108</f>
        <v>0</v>
      </c>
      <c r="L107" s="324"/>
      <c r="M107" s="475">
        <f>'出来高調書入力用（貴社控）'!M107:Q108</f>
        <v>0</v>
      </c>
      <c r="N107" s="475"/>
      <c r="O107" s="475"/>
      <c r="P107" s="475"/>
      <c r="Q107" s="476"/>
      <c r="S107" s="3" t="s">
        <v>39</v>
      </c>
    </row>
    <row r="108" spans="1:21" ht="18" customHeight="1">
      <c r="A108" s="480"/>
      <c r="B108" s="327"/>
      <c r="C108" s="481"/>
      <c r="D108" s="482"/>
      <c r="E108" s="482"/>
      <c r="F108" s="327"/>
      <c r="G108" s="323"/>
      <c r="H108" s="327"/>
      <c r="I108" s="323"/>
      <c r="J108" s="325"/>
      <c r="K108" s="325"/>
      <c r="L108" s="324"/>
      <c r="M108" s="475"/>
      <c r="N108" s="475"/>
      <c r="O108" s="475"/>
      <c r="P108" s="475"/>
      <c r="Q108" s="476"/>
      <c r="S108" s="3" t="s">
        <v>41</v>
      </c>
    </row>
    <row r="109" spans="1:21" ht="18" customHeight="1">
      <c r="A109" s="480">
        <f>'出来高調書入力用（貴社控）'!A109:A110</f>
        <v>0</v>
      </c>
      <c r="B109" s="327">
        <f>'出来高調書入力用（貴社控）'!B109:B110</f>
        <v>0</v>
      </c>
      <c r="C109" s="481">
        <f>'出来高調書入力用（貴社控）'!C109:C110</f>
        <v>0</v>
      </c>
      <c r="D109" s="482">
        <f>'出来高調書入力用（貴社控）'!D109:D110</f>
        <v>0</v>
      </c>
      <c r="E109" s="482">
        <f>'出来高調書入力用（貴社控）'!E109:E110</f>
        <v>0</v>
      </c>
      <c r="F109" s="327">
        <f>'出来高調書入力用（貴社控）'!F109:F110</f>
        <v>0</v>
      </c>
      <c r="G109" s="323">
        <f>'出来高調書入力用（貴社控）'!G109:G110</f>
        <v>0</v>
      </c>
      <c r="H109" s="327">
        <f>'出来高調書入力用（貴社控）'!H109:H110</f>
        <v>0</v>
      </c>
      <c r="I109" s="323">
        <f>'出来高調書入力用（貴社控）'!I109:I110</f>
        <v>0</v>
      </c>
      <c r="J109" s="327">
        <f>'出来高調書入力用（貴社控）'!J109:J110</f>
        <v>0</v>
      </c>
      <c r="K109" s="323">
        <f>'出来高調書入力用（貴社控）'!K109:L110</f>
        <v>0</v>
      </c>
      <c r="L109" s="324"/>
      <c r="M109" s="475">
        <f>'出来高調書入力用（貴社控）'!M109:Q110</f>
        <v>0</v>
      </c>
      <c r="N109" s="475"/>
      <c r="O109" s="475"/>
      <c r="P109" s="475"/>
      <c r="Q109" s="476"/>
      <c r="S109" s="3" t="s">
        <v>42</v>
      </c>
    </row>
    <row r="110" spans="1:21" ht="18" customHeight="1">
      <c r="A110" s="480"/>
      <c r="B110" s="327"/>
      <c r="C110" s="481"/>
      <c r="D110" s="482"/>
      <c r="E110" s="482"/>
      <c r="F110" s="327"/>
      <c r="G110" s="323"/>
      <c r="H110" s="327"/>
      <c r="I110" s="323"/>
      <c r="J110" s="325"/>
      <c r="K110" s="325"/>
      <c r="L110" s="324"/>
      <c r="M110" s="475"/>
      <c r="N110" s="475"/>
      <c r="O110" s="475"/>
      <c r="P110" s="475"/>
      <c r="Q110" s="476"/>
      <c r="S110" s="3" t="s">
        <v>43</v>
      </c>
    </row>
    <row r="111" spans="1:21" ht="18" customHeight="1">
      <c r="A111" s="480">
        <f>'出来高調書入力用（貴社控）'!A111:A112</f>
        <v>0</v>
      </c>
      <c r="B111" s="327">
        <f>'出来高調書入力用（貴社控）'!B111:B112</f>
        <v>0</v>
      </c>
      <c r="C111" s="481">
        <f>'出来高調書入力用（貴社控）'!C111:C112</f>
        <v>0</v>
      </c>
      <c r="D111" s="482">
        <f>'出来高調書入力用（貴社控）'!D111:D112</f>
        <v>0</v>
      </c>
      <c r="E111" s="482">
        <f>'出来高調書入力用（貴社控）'!E111:E112</f>
        <v>0</v>
      </c>
      <c r="F111" s="327">
        <f>'出来高調書入力用（貴社控）'!F111:F112</f>
        <v>0</v>
      </c>
      <c r="G111" s="323">
        <f>'出来高調書入力用（貴社控）'!G111:G112</f>
        <v>0</v>
      </c>
      <c r="H111" s="327">
        <f>'出来高調書入力用（貴社控）'!H111:H112</f>
        <v>0</v>
      </c>
      <c r="I111" s="323">
        <f>'出来高調書入力用（貴社控）'!I111:I112</f>
        <v>0</v>
      </c>
      <c r="J111" s="327">
        <f>'出来高調書入力用（貴社控）'!J111:J112</f>
        <v>0</v>
      </c>
      <c r="K111" s="323">
        <f>'出来高調書入力用（貴社控）'!K111:L112</f>
        <v>0</v>
      </c>
      <c r="L111" s="324"/>
      <c r="M111" s="475">
        <f>'出来高調書入力用（貴社控）'!M111:Q112</f>
        <v>0</v>
      </c>
      <c r="N111" s="475"/>
      <c r="O111" s="475"/>
      <c r="P111" s="475"/>
      <c r="Q111" s="476"/>
      <c r="S111" s="3" t="s">
        <v>44</v>
      </c>
    </row>
    <row r="112" spans="1:21" ht="18" customHeight="1">
      <c r="A112" s="480"/>
      <c r="B112" s="327"/>
      <c r="C112" s="481"/>
      <c r="D112" s="482"/>
      <c r="E112" s="482"/>
      <c r="F112" s="327"/>
      <c r="G112" s="323"/>
      <c r="H112" s="327"/>
      <c r="I112" s="323"/>
      <c r="J112" s="325"/>
      <c r="K112" s="325"/>
      <c r="L112" s="324"/>
      <c r="M112" s="475"/>
      <c r="N112" s="475"/>
      <c r="O112" s="475"/>
      <c r="P112" s="475"/>
      <c r="Q112" s="476"/>
      <c r="S112" s="3" t="s">
        <v>47</v>
      </c>
    </row>
    <row r="113" spans="1:19" ht="18" customHeight="1">
      <c r="A113" s="480">
        <f>'出来高調書入力用（貴社控）'!A113:A114</f>
        <v>0</v>
      </c>
      <c r="B113" s="327">
        <f>'出来高調書入力用（貴社控）'!B113:B114</f>
        <v>0</v>
      </c>
      <c r="C113" s="481">
        <f>'出来高調書入力用（貴社控）'!C113:C114</f>
        <v>0</v>
      </c>
      <c r="D113" s="482">
        <f>'出来高調書入力用（貴社控）'!D113:D114</f>
        <v>0</v>
      </c>
      <c r="E113" s="482">
        <f>'出来高調書入力用（貴社控）'!E113:E114</f>
        <v>0</v>
      </c>
      <c r="F113" s="327">
        <f>'出来高調書入力用（貴社控）'!F113:F114</f>
        <v>0</v>
      </c>
      <c r="G113" s="323">
        <f>'出来高調書入力用（貴社控）'!G113:G114</f>
        <v>0</v>
      </c>
      <c r="H113" s="327">
        <f>'出来高調書入力用（貴社控）'!H113:H114</f>
        <v>0</v>
      </c>
      <c r="I113" s="323">
        <f>'出来高調書入力用（貴社控）'!I113:I114</f>
        <v>0</v>
      </c>
      <c r="J113" s="327">
        <f>'出来高調書入力用（貴社控）'!J113:J114</f>
        <v>0</v>
      </c>
      <c r="K113" s="323">
        <f>'出来高調書入力用（貴社控）'!K113:L114</f>
        <v>0</v>
      </c>
      <c r="L113" s="324"/>
      <c r="M113" s="475">
        <f>'出来高調書入力用（貴社控）'!M113:Q114</f>
        <v>0</v>
      </c>
      <c r="N113" s="475"/>
      <c r="O113" s="475"/>
      <c r="P113" s="475"/>
      <c r="Q113" s="476"/>
      <c r="S113" s="16"/>
    </row>
    <row r="114" spans="1:19" ht="18" customHeight="1">
      <c r="A114" s="480"/>
      <c r="B114" s="327"/>
      <c r="C114" s="481"/>
      <c r="D114" s="482"/>
      <c r="E114" s="482"/>
      <c r="F114" s="327"/>
      <c r="G114" s="323"/>
      <c r="H114" s="327"/>
      <c r="I114" s="323"/>
      <c r="J114" s="325"/>
      <c r="K114" s="325"/>
      <c r="L114" s="324"/>
      <c r="M114" s="475"/>
      <c r="N114" s="475"/>
      <c r="O114" s="475"/>
      <c r="P114" s="475"/>
      <c r="Q114" s="476"/>
    </row>
    <row r="115" spans="1:19" ht="18" customHeight="1">
      <c r="A115" s="480">
        <f>'出来高調書入力用（貴社控）'!A115:A116</f>
        <v>0</v>
      </c>
      <c r="B115" s="327">
        <f>'出来高調書入力用（貴社控）'!B115:B116</f>
        <v>0</v>
      </c>
      <c r="C115" s="481">
        <f>'出来高調書入力用（貴社控）'!C115:C116</f>
        <v>0</v>
      </c>
      <c r="D115" s="482">
        <f>'出来高調書入力用（貴社控）'!D115:D116</f>
        <v>0</v>
      </c>
      <c r="E115" s="482">
        <f>'出来高調書入力用（貴社控）'!E115:E116</f>
        <v>0</v>
      </c>
      <c r="F115" s="327">
        <f>'出来高調書入力用（貴社控）'!F115:F116</f>
        <v>0</v>
      </c>
      <c r="G115" s="323">
        <f>'出来高調書入力用（貴社控）'!G115:G116</f>
        <v>0</v>
      </c>
      <c r="H115" s="327">
        <f>'出来高調書入力用（貴社控）'!H115:H116</f>
        <v>0</v>
      </c>
      <c r="I115" s="323">
        <f>'出来高調書入力用（貴社控）'!I115:I116</f>
        <v>0</v>
      </c>
      <c r="J115" s="327">
        <f>'出来高調書入力用（貴社控）'!J115:J116</f>
        <v>0</v>
      </c>
      <c r="K115" s="323">
        <f>'出来高調書入力用（貴社控）'!K115:L116</f>
        <v>0</v>
      </c>
      <c r="L115" s="324"/>
      <c r="M115" s="475">
        <f>'出来高調書入力用（貴社控）'!M115:Q116</f>
        <v>0</v>
      </c>
      <c r="N115" s="475"/>
      <c r="O115" s="475"/>
      <c r="P115" s="475"/>
      <c r="Q115" s="476"/>
    </row>
    <row r="116" spans="1:19" ht="18" customHeight="1">
      <c r="A116" s="480"/>
      <c r="B116" s="327"/>
      <c r="C116" s="481"/>
      <c r="D116" s="482"/>
      <c r="E116" s="482"/>
      <c r="F116" s="327"/>
      <c r="G116" s="323"/>
      <c r="H116" s="327"/>
      <c r="I116" s="323"/>
      <c r="J116" s="325"/>
      <c r="K116" s="325"/>
      <c r="L116" s="324"/>
      <c r="M116" s="475"/>
      <c r="N116" s="475"/>
      <c r="O116" s="475"/>
      <c r="P116" s="475"/>
      <c r="Q116" s="476"/>
    </row>
    <row r="117" spans="1:19" ht="18" customHeight="1">
      <c r="A117" s="480">
        <f>'出来高調書入力用（貴社控）'!A117:A118</f>
        <v>0</v>
      </c>
      <c r="B117" s="327">
        <f>'出来高調書入力用（貴社控）'!B117:B118</f>
        <v>0</v>
      </c>
      <c r="C117" s="481">
        <f>'出来高調書入力用（貴社控）'!C117:C118</f>
        <v>0</v>
      </c>
      <c r="D117" s="482">
        <f>'出来高調書入力用（貴社控）'!D117:D118</f>
        <v>0</v>
      </c>
      <c r="E117" s="482">
        <f>'出来高調書入力用（貴社控）'!E117:E118</f>
        <v>0</v>
      </c>
      <c r="F117" s="327">
        <f>'出来高調書入力用（貴社控）'!F117:F118</f>
        <v>0</v>
      </c>
      <c r="G117" s="323">
        <f>'出来高調書入力用（貴社控）'!G117:G118</f>
        <v>0</v>
      </c>
      <c r="H117" s="327">
        <f>'出来高調書入力用（貴社控）'!H117:H118</f>
        <v>0</v>
      </c>
      <c r="I117" s="323">
        <f>'出来高調書入力用（貴社控）'!I117:I118</f>
        <v>0</v>
      </c>
      <c r="J117" s="327">
        <f>'出来高調書入力用（貴社控）'!J117:J118</f>
        <v>0</v>
      </c>
      <c r="K117" s="323">
        <f>'出来高調書入力用（貴社控）'!K117:L118</f>
        <v>0</v>
      </c>
      <c r="L117" s="324"/>
      <c r="M117" s="475">
        <f>'出来高調書入力用（貴社控）'!M117:Q118</f>
        <v>0</v>
      </c>
      <c r="N117" s="475"/>
      <c r="O117" s="475"/>
      <c r="P117" s="475"/>
      <c r="Q117" s="476"/>
    </row>
    <row r="118" spans="1:19" ht="18" customHeight="1">
      <c r="A118" s="480"/>
      <c r="B118" s="327"/>
      <c r="C118" s="481"/>
      <c r="D118" s="482"/>
      <c r="E118" s="482"/>
      <c r="F118" s="327"/>
      <c r="G118" s="323"/>
      <c r="H118" s="327"/>
      <c r="I118" s="323"/>
      <c r="J118" s="325"/>
      <c r="K118" s="325"/>
      <c r="L118" s="324"/>
      <c r="M118" s="475"/>
      <c r="N118" s="475"/>
      <c r="O118" s="475"/>
      <c r="P118" s="475"/>
      <c r="Q118" s="476"/>
    </row>
    <row r="119" spans="1:19" ht="18" customHeight="1">
      <c r="A119" s="480">
        <f>'出来高調書入力用（貴社控）'!A119:A120</f>
        <v>0</v>
      </c>
      <c r="B119" s="327">
        <f>'出来高調書入力用（貴社控）'!B119:B120</f>
        <v>0</v>
      </c>
      <c r="C119" s="481">
        <f>'出来高調書入力用（貴社控）'!C119:C120</f>
        <v>0</v>
      </c>
      <c r="D119" s="482">
        <f>'出来高調書入力用（貴社控）'!D119:D120</f>
        <v>0</v>
      </c>
      <c r="E119" s="482">
        <f>'出来高調書入力用（貴社控）'!E119:E120</f>
        <v>0</v>
      </c>
      <c r="F119" s="327">
        <f>'出来高調書入力用（貴社控）'!F119:F120</f>
        <v>0</v>
      </c>
      <c r="G119" s="323">
        <f>'出来高調書入力用（貴社控）'!G119:G120</f>
        <v>0</v>
      </c>
      <c r="H119" s="327">
        <f>'出来高調書入力用（貴社控）'!H119:H120</f>
        <v>0</v>
      </c>
      <c r="I119" s="323">
        <f>'出来高調書入力用（貴社控）'!I119:I120</f>
        <v>0</v>
      </c>
      <c r="J119" s="327">
        <f>'出来高調書入力用（貴社控）'!J119:J120</f>
        <v>0</v>
      </c>
      <c r="K119" s="323">
        <f>'出来高調書入力用（貴社控）'!K119:L120</f>
        <v>0</v>
      </c>
      <c r="L119" s="324"/>
      <c r="M119" s="475">
        <f>'出来高調書入力用（貴社控）'!M119:Q120</f>
        <v>0</v>
      </c>
      <c r="N119" s="475"/>
      <c r="O119" s="475"/>
      <c r="P119" s="475"/>
      <c r="Q119" s="476"/>
      <c r="S119" s="3" t="s">
        <v>44</v>
      </c>
    </row>
    <row r="120" spans="1:19" ht="18" customHeight="1">
      <c r="A120" s="480"/>
      <c r="B120" s="327"/>
      <c r="C120" s="481"/>
      <c r="D120" s="482"/>
      <c r="E120" s="482"/>
      <c r="F120" s="327"/>
      <c r="G120" s="323"/>
      <c r="H120" s="327"/>
      <c r="I120" s="323"/>
      <c r="J120" s="325"/>
      <c r="K120" s="325"/>
      <c r="L120" s="324"/>
      <c r="M120" s="475"/>
      <c r="N120" s="475"/>
      <c r="O120" s="475"/>
      <c r="P120" s="475"/>
      <c r="Q120" s="476"/>
      <c r="S120" s="3" t="s">
        <v>47</v>
      </c>
    </row>
    <row r="121" spans="1:19" ht="18" customHeight="1">
      <c r="A121" s="480">
        <f>'出来高調書入力用（貴社控）'!A121:A122</f>
        <v>0</v>
      </c>
      <c r="B121" s="327">
        <f>'出来高調書入力用（貴社控）'!B121:B122</f>
        <v>0</v>
      </c>
      <c r="C121" s="481">
        <f>'出来高調書入力用（貴社控）'!C121:C122</f>
        <v>0</v>
      </c>
      <c r="D121" s="482">
        <f>'出来高調書入力用（貴社控）'!D121:D122</f>
        <v>0</v>
      </c>
      <c r="E121" s="482">
        <f>'出来高調書入力用（貴社控）'!E121:E122</f>
        <v>0</v>
      </c>
      <c r="F121" s="327">
        <f>'出来高調書入力用（貴社控）'!F121:F122</f>
        <v>0</v>
      </c>
      <c r="G121" s="323">
        <f>'出来高調書入力用（貴社控）'!G121:G122</f>
        <v>0</v>
      </c>
      <c r="H121" s="327">
        <f>'出来高調書入力用（貴社控）'!H121:H122</f>
        <v>0</v>
      </c>
      <c r="I121" s="323">
        <f>'出来高調書入力用（貴社控）'!I121:I122</f>
        <v>0</v>
      </c>
      <c r="J121" s="327">
        <f>'出来高調書入力用（貴社控）'!J121:J122</f>
        <v>0</v>
      </c>
      <c r="K121" s="323">
        <f>'出来高調書入力用（貴社控）'!K121:L122</f>
        <v>0</v>
      </c>
      <c r="L121" s="324"/>
      <c r="M121" s="475">
        <f>'出来高調書入力用（貴社控）'!M121:Q122</f>
        <v>0</v>
      </c>
      <c r="N121" s="475"/>
      <c r="O121" s="475"/>
      <c r="P121" s="475"/>
      <c r="Q121" s="476"/>
      <c r="S121" s="16"/>
    </row>
    <row r="122" spans="1:19" ht="18" customHeight="1">
      <c r="A122" s="480"/>
      <c r="B122" s="327"/>
      <c r="C122" s="481"/>
      <c r="D122" s="482"/>
      <c r="E122" s="482"/>
      <c r="F122" s="327"/>
      <c r="G122" s="323"/>
      <c r="H122" s="327"/>
      <c r="I122" s="323"/>
      <c r="J122" s="325"/>
      <c r="K122" s="325"/>
      <c r="L122" s="324"/>
      <c r="M122" s="475"/>
      <c r="N122" s="475"/>
      <c r="O122" s="475"/>
      <c r="P122" s="475"/>
      <c r="Q122" s="476"/>
    </row>
    <row r="123" spans="1:19" ht="18" customHeight="1">
      <c r="A123" s="480">
        <f>'出来高調書入力用（貴社控）'!A123:A124</f>
        <v>0</v>
      </c>
      <c r="B123" s="327">
        <f>'出来高調書入力用（貴社控）'!B123:B124</f>
        <v>0</v>
      </c>
      <c r="C123" s="481">
        <f>'出来高調書入力用（貴社控）'!C123:C124</f>
        <v>0</v>
      </c>
      <c r="D123" s="482">
        <f>'出来高調書入力用（貴社控）'!D123:D124</f>
        <v>0</v>
      </c>
      <c r="E123" s="482">
        <f>'出来高調書入力用（貴社控）'!E123:E124</f>
        <v>0</v>
      </c>
      <c r="F123" s="327">
        <f>'出来高調書入力用（貴社控）'!F123:F124</f>
        <v>0</v>
      </c>
      <c r="G123" s="323">
        <f>'出来高調書入力用（貴社控）'!G123:G124</f>
        <v>0</v>
      </c>
      <c r="H123" s="327">
        <f>'出来高調書入力用（貴社控）'!H123:H124</f>
        <v>0</v>
      </c>
      <c r="I123" s="323">
        <f>'出来高調書入力用（貴社控）'!I123:I124</f>
        <v>0</v>
      </c>
      <c r="J123" s="327">
        <f>'出来高調書入力用（貴社控）'!J123:J124</f>
        <v>0</v>
      </c>
      <c r="K123" s="323">
        <f>'出来高調書入力用（貴社控）'!K123:L124</f>
        <v>0</v>
      </c>
      <c r="L123" s="324"/>
      <c r="M123" s="475">
        <f>'出来高調書入力用（貴社控）'!M123:Q124</f>
        <v>0</v>
      </c>
      <c r="N123" s="475"/>
      <c r="O123" s="475"/>
      <c r="P123" s="475"/>
      <c r="Q123" s="476"/>
    </row>
    <row r="124" spans="1:19" ht="18" customHeight="1">
      <c r="A124" s="480"/>
      <c r="B124" s="327"/>
      <c r="C124" s="481"/>
      <c r="D124" s="482"/>
      <c r="E124" s="482"/>
      <c r="F124" s="327"/>
      <c r="G124" s="323"/>
      <c r="H124" s="327"/>
      <c r="I124" s="323"/>
      <c r="J124" s="325"/>
      <c r="K124" s="325"/>
      <c r="L124" s="324"/>
      <c r="M124" s="475"/>
      <c r="N124" s="475"/>
      <c r="O124" s="475"/>
      <c r="P124" s="475"/>
      <c r="Q124" s="476"/>
    </row>
    <row r="125" spans="1:19" ht="18" customHeight="1">
      <c r="A125" s="480">
        <f>'出来高調書入力用（貴社控）'!A125:A126</f>
        <v>0</v>
      </c>
      <c r="B125" s="327">
        <f>'出来高調書入力用（貴社控）'!B125:B126</f>
        <v>0</v>
      </c>
      <c r="C125" s="481">
        <f>'出来高調書入力用（貴社控）'!C125:C126</f>
        <v>0</v>
      </c>
      <c r="D125" s="482">
        <f>'出来高調書入力用（貴社控）'!D125:D126</f>
        <v>0</v>
      </c>
      <c r="E125" s="482">
        <f>'出来高調書入力用（貴社控）'!E125:E126</f>
        <v>0</v>
      </c>
      <c r="F125" s="327">
        <f>'出来高調書入力用（貴社控）'!F125:F126</f>
        <v>0</v>
      </c>
      <c r="G125" s="323">
        <f>'出来高調書入力用（貴社控）'!G125:G126</f>
        <v>0</v>
      </c>
      <c r="H125" s="327">
        <f>'出来高調書入力用（貴社控）'!H125:H126</f>
        <v>0</v>
      </c>
      <c r="I125" s="323">
        <f>'出来高調書入力用（貴社控）'!I125:I126</f>
        <v>0</v>
      </c>
      <c r="J125" s="327">
        <f>'出来高調書入力用（貴社控）'!J125:J126</f>
        <v>0</v>
      </c>
      <c r="K125" s="323">
        <f>'出来高調書入力用（貴社控）'!K125:L126</f>
        <v>0</v>
      </c>
      <c r="L125" s="324"/>
      <c r="M125" s="475">
        <f>'出来高調書入力用（貴社控）'!M125:Q126</f>
        <v>0</v>
      </c>
      <c r="N125" s="475"/>
      <c r="O125" s="475"/>
      <c r="P125" s="475"/>
      <c r="Q125" s="476"/>
    </row>
    <row r="126" spans="1:19" ht="18" customHeight="1">
      <c r="A126" s="480"/>
      <c r="B126" s="327"/>
      <c r="C126" s="481"/>
      <c r="D126" s="482"/>
      <c r="E126" s="482"/>
      <c r="F126" s="327"/>
      <c r="G126" s="323"/>
      <c r="H126" s="327"/>
      <c r="I126" s="323"/>
      <c r="J126" s="325"/>
      <c r="K126" s="325"/>
      <c r="L126" s="324"/>
      <c r="M126" s="475"/>
      <c r="N126" s="475"/>
      <c r="O126" s="475"/>
      <c r="P126" s="475"/>
      <c r="Q126" s="476"/>
    </row>
    <row r="127" spans="1:19" ht="18" customHeight="1">
      <c r="A127" s="480">
        <f>'出来高調書入力用（貴社控）'!A127:A128</f>
        <v>0</v>
      </c>
      <c r="B127" s="327">
        <f>'出来高調書入力用（貴社控）'!B127:B128</f>
        <v>0</v>
      </c>
      <c r="C127" s="481">
        <f>'出来高調書入力用（貴社控）'!C127:C128</f>
        <v>0</v>
      </c>
      <c r="D127" s="482">
        <f>'出来高調書入力用（貴社控）'!D127:D128</f>
        <v>0</v>
      </c>
      <c r="E127" s="482">
        <f>'出来高調書入力用（貴社控）'!E127:E128</f>
        <v>0</v>
      </c>
      <c r="F127" s="327">
        <f>'出来高調書入力用（貴社控）'!F127:F128</f>
        <v>0</v>
      </c>
      <c r="G127" s="323">
        <f>'出来高調書入力用（貴社控）'!G127:G128</f>
        <v>0</v>
      </c>
      <c r="H127" s="327">
        <f>'出来高調書入力用（貴社控）'!H127:H128</f>
        <v>0</v>
      </c>
      <c r="I127" s="323">
        <f>'出来高調書入力用（貴社控）'!I127:I128</f>
        <v>0</v>
      </c>
      <c r="J127" s="327">
        <f>'出来高調書入力用（貴社控）'!J127:J128</f>
        <v>0</v>
      </c>
      <c r="K127" s="323">
        <f>'出来高調書入力用（貴社控）'!K127:L128</f>
        <v>0</v>
      </c>
      <c r="L127" s="324"/>
      <c r="M127" s="475">
        <f>'出来高調書入力用（貴社控）'!M127:Q128</f>
        <v>0</v>
      </c>
      <c r="N127" s="475"/>
      <c r="O127" s="475"/>
      <c r="P127" s="475"/>
      <c r="Q127" s="476"/>
    </row>
    <row r="128" spans="1:19" ht="18" customHeight="1">
      <c r="A128" s="480"/>
      <c r="B128" s="327"/>
      <c r="C128" s="481"/>
      <c r="D128" s="482"/>
      <c r="E128" s="482"/>
      <c r="F128" s="327"/>
      <c r="G128" s="323"/>
      <c r="H128" s="327"/>
      <c r="I128" s="323"/>
      <c r="J128" s="325"/>
      <c r="K128" s="325"/>
      <c r="L128" s="324"/>
      <c r="M128" s="475"/>
      <c r="N128" s="475"/>
      <c r="O128" s="475"/>
      <c r="P128" s="475"/>
      <c r="Q128" s="476"/>
    </row>
    <row r="129" spans="1:17" ht="35.1" customHeight="1" thickBot="1">
      <c r="A129" s="317" t="s">
        <v>100</v>
      </c>
      <c r="B129" s="318"/>
      <c r="C129" s="318"/>
      <c r="D129" s="318"/>
      <c r="E129" s="155">
        <f>SUM(E91:E128)</f>
        <v>0</v>
      </c>
      <c r="F129" s="155"/>
      <c r="G129" s="155">
        <f>SUM(G91:G128)</f>
        <v>0</v>
      </c>
      <c r="H129" s="156"/>
      <c r="I129" s="155">
        <f>SUM(I91:I128)</f>
        <v>0</v>
      </c>
      <c r="J129" s="155"/>
      <c r="K129" s="309">
        <f>G129-I129</f>
        <v>0</v>
      </c>
      <c r="L129" s="310"/>
      <c r="M129" s="345"/>
      <c r="N129" s="345"/>
      <c r="O129" s="345"/>
      <c r="P129" s="345"/>
      <c r="Q129" s="346"/>
    </row>
  </sheetData>
  <sheetProtection algorithmName="SHA-512" hashValue="qQpkJ3yAuGj5vtPO67AOW4uV+bw8yK5HPn0S216309hb2UMdqNkEqL2xZiuPn0vilMdUA/Bt09ZxD5VXBdOjrg==" saltValue="IZUnCBiFd7M7R1ir4RM8lQ==" spinCount="100000" sheet="1" objects="1" scenarios="1"/>
  <mergeCells count="688">
    <mergeCell ref="J127:J128"/>
    <mergeCell ref="K127:L128"/>
    <mergeCell ref="M127:Q128"/>
    <mergeCell ref="A129:D129"/>
    <mergeCell ref="K129:L129"/>
    <mergeCell ref="M129:Q129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3:J124"/>
    <mergeCell ref="K123:L124"/>
    <mergeCell ref="M123:Q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L126"/>
    <mergeCell ref="M125:Q126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19:J120"/>
    <mergeCell ref="K119:L120"/>
    <mergeCell ref="M119:Q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L122"/>
    <mergeCell ref="M121:Q122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5:J116"/>
    <mergeCell ref="K115:L116"/>
    <mergeCell ref="M115:Q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L118"/>
    <mergeCell ref="M117:Q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1:J112"/>
    <mergeCell ref="K111:L112"/>
    <mergeCell ref="M111:Q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L114"/>
    <mergeCell ref="M113:Q114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07:J108"/>
    <mergeCell ref="K107:L108"/>
    <mergeCell ref="M107:Q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L110"/>
    <mergeCell ref="M109:Q110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3:J104"/>
    <mergeCell ref="K103:L104"/>
    <mergeCell ref="M103:Q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L106"/>
    <mergeCell ref="M105:Q106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99:J100"/>
    <mergeCell ref="K99:L100"/>
    <mergeCell ref="M99:Q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L102"/>
    <mergeCell ref="M101:Q102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5:J96"/>
    <mergeCell ref="K95:L96"/>
    <mergeCell ref="M95:Q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L98"/>
    <mergeCell ref="M97:Q98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1:J92"/>
    <mergeCell ref="K91:L92"/>
    <mergeCell ref="M91:Q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L94"/>
    <mergeCell ref="M93:Q94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F86:H86"/>
    <mergeCell ref="G87:H87"/>
    <mergeCell ref="L87:M87"/>
    <mergeCell ref="P87:Q87"/>
    <mergeCell ref="A89:A90"/>
    <mergeCell ref="B89:E89"/>
    <mergeCell ref="F89:G89"/>
    <mergeCell ref="H89:I89"/>
    <mergeCell ref="J89:L89"/>
    <mergeCell ref="M89:Q90"/>
    <mergeCell ref="K90:L90"/>
    <mergeCell ref="J71:J72"/>
    <mergeCell ref="K71:L72"/>
    <mergeCell ref="M71:Q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L74"/>
    <mergeCell ref="M73:Q74"/>
    <mergeCell ref="H71:H72"/>
    <mergeCell ref="I71:I72"/>
    <mergeCell ref="K85:L85"/>
    <mergeCell ref="M85:Q85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L68"/>
    <mergeCell ref="M67:Q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J81:J82"/>
    <mergeCell ref="K81:L82"/>
    <mergeCell ref="M81:Q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L84"/>
    <mergeCell ref="M83:Q84"/>
    <mergeCell ref="H81:H82"/>
    <mergeCell ref="I81:I82"/>
    <mergeCell ref="J77:J78"/>
    <mergeCell ref="K77:L78"/>
    <mergeCell ref="M77:Q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L80"/>
    <mergeCell ref="M79:Q80"/>
    <mergeCell ref="H77:H78"/>
    <mergeCell ref="I77:I78"/>
    <mergeCell ref="J65:J66"/>
    <mergeCell ref="K65:L66"/>
    <mergeCell ref="M65:Q66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L76"/>
    <mergeCell ref="M75:Q76"/>
    <mergeCell ref="K69:L70"/>
    <mergeCell ref="M69:Q70"/>
    <mergeCell ref="A71:A72"/>
    <mergeCell ref="B71:B72"/>
    <mergeCell ref="C71:C72"/>
    <mergeCell ref="D71:D72"/>
    <mergeCell ref="E71:E72"/>
    <mergeCell ref="F71:F72"/>
    <mergeCell ref="G71:G72"/>
    <mergeCell ref="G57:G58"/>
    <mergeCell ref="H57:H58"/>
    <mergeCell ref="I57:I58"/>
    <mergeCell ref="J61:J62"/>
    <mergeCell ref="K61:L62"/>
    <mergeCell ref="M61:Q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L64"/>
    <mergeCell ref="M63:Q64"/>
    <mergeCell ref="G53:G54"/>
    <mergeCell ref="H53:H54"/>
    <mergeCell ref="I53:I54"/>
    <mergeCell ref="J57:J58"/>
    <mergeCell ref="K57:L58"/>
    <mergeCell ref="M57:Q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L60"/>
    <mergeCell ref="M59:Q60"/>
    <mergeCell ref="A57:A58"/>
    <mergeCell ref="B57:B58"/>
    <mergeCell ref="C57:C58"/>
    <mergeCell ref="D57:D58"/>
    <mergeCell ref="E57:E58"/>
    <mergeCell ref="F57:F58"/>
    <mergeCell ref="J51:J52"/>
    <mergeCell ref="K51:L52"/>
    <mergeCell ref="M51:Q52"/>
    <mergeCell ref="J53:J54"/>
    <mergeCell ref="K53:L54"/>
    <mergeCell ref="M53:Q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L56"/>
    <mergeCell ref="M55:Q56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F42:H42"/>
    <mergeCell ref="G43:H43"/>
    <mergeCell ref="L43:M43"/>
    <mergeCell ref="P43:Q43"/>
    <mergeCell ref="A45:A46"/>
    <mergeCell ref="B45:E45"/>
    <mergeCell ref="F45:G45"/>
    <mergeCell ref="H45:I45"/>
    <mergeCell ref="J45:L45"/>
    <mergeCell ref="M45:Q46"/>
    <mergeCell ref="K46:L46"/>
    <mergeCell ref="A85:D85"/>
    <mergeCell ref="A81:A82"/>
    <mergeCell ref="B81:B82"/>
    <mergeCell ref="C81:C82"/>
    <mergeCell ref="D81:D82"/>
    <mergeCell ref="E81:E82"/>
    <mergeCell ref="F81:F82"/>
    <mergeCell ref="G81:G82"/>
    <mergeCell ref="A77:A78"/>
    <mergeCell ref="B77:B78"/>
    <mergeCell ref="C77:C78"/>
    <mergeCell ref="D77:D78"/>
    <mergeCell ref="E77:E78"/>
    <mergeCell ref="F77:F78"/>
    <mergeCell ref="G77:G78"/>
    <mergeCell ref="C65:C66"/>
    <mergeCell ref="D65:D66"/>
    <mergeCell ref="E65:E66"/>
    <mergeCell ref="F65:F66"/>
    <mergeCell ref="G65:G66"/>
    <mergeCell ref="H65:H66"/>
    <mergeCell ref="I65:I66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A65:A66"/>
    <mergeCell ref="B65:B66"/>
    <mergeCell ref="H47:H48"/>
    <mergeCell ref="I47:I48"/>
    <mergeCell ref="J47:J48"/>
    <mergeCell ref="K47:L48"/>
    <mergeCell ref="M47:Q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47:A48"/>
    <mergeCell ref="B47:B48"/>
    <mergeCell ref="C47:C48"/>
    <mergeCell ref="D47:D48"/>
    <mergeCell ref="E47:E48"/>
    <mergeCell ref="F47:F48"/>
    <mergeCell ref="G47:G48"/>
    <mergeCell ref="J49:J50"/>
    <mergeCell ref="K49:L50"/>
    <mergeCell ref="M49:Q50"/>
    <mergeCell ref="T6:Y7"/>
    <mergeCell ref="G2:H2"/>
    <mergeCell ref="L2:M2"/>
    <mergeCell ref="P2:Q2"/>
    <mergeCell ref="A4:A5"/>
    <mergeCell ref="B4:E4"/>
    <mergeCell ref="F4:G4"/>
    <mergeCell ref="H4:I4"/>
    <mergeCell ref="J4:L4"/>
    <mergeCell ref="M4:Q5"/>
    <mergeCell ref="K5:L5"/>
    <mergeCell ref="J6:J7"/>
    <mergeCell ref="K6:L7"/>
    <mergeCell ref="M6:Q7"/>
    <mergeCell ref="M12:Q13"/>
    <mergeCell ref="J8:J9"/>
    <mergeCell ref="K8:L9"/>
    <mergeCell ref="M8:Q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14:I15"/>
    <mergeCell ref="A10:A11"/>
    <mergeCell ref="B10:B11"/>
    <mergeCell ref="C10:C11"/>
    <mergeCell ref="D10:D11"/>
    <mergeCell ref="E10:E11"/>
    <mergeCell ref="M10:Q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F10:F11"/>
    <mergeCell ref="G10:G11"/>
    <mergeCell ref="H10:H11"/>
    <mergeCell ref="I10:I11"/>
    <mergeCell ref="J10:J11"/>
    <mergeCell ref="K10:L11"/>
    <mergeCell ref="J12:J13"/>
    <mergeCell ref="K12:L13"/>
    <mergeCell ref="I18:I19"/>
    <mergeCell ref="J14:J15"/>
    <mergeCell ref="K14:L15"/>
    <mergeCell ref="M14:Q15"/>
    <mergeCell ref="A16:A17"/>
    <mergeCell ref="B16:B17"/>
    <mergeCell ref="C16:C17"/>
    <mergeCell ref="D16:D17"/>
    <mergeCell ref="E16:E17"/>
    <mergeCell ref="M16:Q17"/>
    <mergeCell ref="F16:F17"/>
    <mergeCell ref="G16:G17"/>
    <mergeCell ref="H16:H17"/>
    <mergeCell ref="I16:I17"/>
    <mergeCell ref="J16:J17"/>
    <mergeCell ref="K16:L17"/>
    <mergeCell ref="A14:A15"/>
    <mergeCell ref="B14:B15"/>
    <mergeCell ref="C14:C15"/>
    <mergeCell ref="D14:D15"/>
    <mergeCell ref="E14:E15"/>
    <mergeCell ref="F14:F15"/>
    <mergeCell ref="G14:G15"/>
    <mergeCell ref="H14:H15"/>
    <mergeCell ref="M24:Q25"/>
    <mergeCell ref="J18:J19"/>
    <mergeCell ref="K18:L19"/>
    <mergeCell ref="M18:Q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L21"/>
    <mergeCell ref="M20:Q21"/>
    <mergeCell ref="A18:A19"/>
    <mergeCell ref="B18:B19"/>
    <mergeCell ref="C18:C19"/>
    <mergeCell ref="D18:D19"/>
    <mergeCell ref="E18:E19"/>
    <mergeCell ref="F18:F19"/>
    <mergeCell ref="G18:G19"/>
    <mergeCell ref="H18:H19"/>
    <mergeCell ref="I26:I27"/>
    <mergeCell ref="A22:A23"/>
    <mergeCell ref="B22:B23"/>
    <mergeCell ref="C22:C23"/>
    <mergeCell ref="D22:D23"/>
    <mergeCell ref="E22:E23"/>
    <mergeCell ref="M22:Q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  <mergeCell ref="H22:H23"/>
    <mergeCell ref="I22:I23"/>
    <mergeCell ref="J22:J23"/>
    <mergeCell ref="K22:L23"/>
    <mergeCell ref="J24:J25"/>
    <mergeCell ref="K24:L25"/>
    <mergeCell ref="I30:I31"/>
    <mergeCell ref="J26:J27"/>
    <mergeCell ref="K26:L27"/>
    <mergeCell ref="M26:Q27"/>
    <mergeCell ref="A28:A29"/>
    <mergeCell ref="B28:B29"/>
    <mergeCell ref="C28:C29"/>
    <mergeCell ref="D28:D29"/>
    <mergeCell ref="E28:E29"/>
    <mergeCell ref="M28:Q29"/>
    <mergeCell ref="F28:F29"/>
    <mergeCell ref="G28:G29"/>
    <mergeCell ref="H28:H29"/>
    <mergeCell ref="I28:I29"/>
    <mergeCell ref="J28:J29"/>
    <mergeCell ref="K28:L29"/>
    <mergeCell ref="A26:A27"/>
    <mergeCell ref="B26:B27"/>
    <mergeCell ref="C26:C27"/>
    <mergeCell ref="D26:D27"/>
    <mergeCell ref="E26:E27"/>
    <mergeCell ref="F26:F27"/>
    <mergeCell ref="G26:G27"/>
    <mergeCell ref="H26:H27"/>
    <mergeCell ref="M40:Q40"/>
    <mergeCell ref="J30:J31"/>
    <mergeCell ref="K30:L31"/>
    <mergeCell ref="M30:Q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L33"/>
    <mergeCell ref="M32:Q33"/>
    <mergeCell ref="A30:A31"/>
    <mergeCell ref="B30:B31"/>
    <mergeCell ref="C30:C31"/>
    <mergeCell ref="D30:D31"/>
    <mergeCell ref="E30:E31"/>
    <mergeCell ref="F30:F31"/>
    <mergeCell ref="G30:G31"/>
    <mergeCell ref="H30:H31"/>
    <mergeCell ref="F1:H1"/>
    <mergeCell ref="B41:E41"/>
    <mergeCell ref="K41:L41"/>
    <mergeCell ref="M41:Q41"/>
    <mergeCell ref="M34:Q35"/>
    <mergeCell ref="A36:D36"/>
    <mergeCell ref="K36:L36"/>
    <mergeCell ref="M36:Q36"/>
    <mergeCell ref="K38:L38"/>
    <mergeCell ref="M38:Q38"/>
    <mergeCell ref="F34:F35"/>
    <mergeCell ref="G34:G35"/>
    <mergeCell ref="H34:H35"/>
    <mergeCell ref="I34:I35"/>
    <mergeCell ref="J34:J35"/>
    <mergeCell ref="K34:L35"/>
    <mergeCell ref="A34:A35"/>
    <mergeCell ref="B34:B35"/>
    <mergeCell ref="C34:C35"/>
    <mergeCell ref="D34:D35"/>
    <mergeCell ref="E34:E35"/>
    <mergeCell ref="K39:L39"/>
    <mergeCell ref="M39:Q39"/>
    <mergeCell ref="K40:L40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69" orientation="landscape" r:id="rId1"/>
  <headerFooter>
    <oddHeader>&amp;R&amp;"HG丸ｺﾞｼｯｸM-PRO,標準"№&amp;P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記入例</vt:lpstr>
      <vt:lpstr>請求書入力用（貴社控）</vt:lpstr>
      <vt:lpstr>出来高調書入力用（貴社控）</vt:lpstr>
      <vt:lpstr>請求書（提出用）</vt:lpstr>
      <vt:lpstr>出来高調書（提出用）</vt:lpstr>
      <vt:lpstr>'出来高調書（提出用）'!Print_Area</vt:lpstr>
      <vt:lpstr>'請求書（提出用）'!Print_Area</vt:lpstr>
      <vt:lpstr>'請求書入力用（貴社控）'!Print_Area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2024-02-21T04:43:08Z</cp:lastPrinted>
  <dcterms:created xsi:type="dcterms:W3CDTF">2022-05-12T02:28:52Z</dcterms:created>
  <dcterms:modified xsi:type="dcterms:W3CDTF">2024-02-21T04:43:44Z</dcterms:modified>
</cp:coreProperties>
</file>